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jana_bartoskova_msk_cz/Documents/_N_Bartoskova/_N_Regionální rozvoj/POV/POV 2024/Podmínky/"/>
    </mc:Choice>
  </mc:AlternateContent>
  <xr:revisionPtr revIDLastSave="8" documentId="8_{58417215-1977-479F-BF1D-2C533957D30C}" xr6:coauthVersionLast="47" xr6:coauthVersionMax="47" xr10:uidLastSave="{1332E2E5-AF93-4E1A-9473-D13125264608}"/>
  <bookViews>
    <workbookView xWindow="-113" yWindow="-113" windowWidth="24267" windowHeight="13023" firstSheet="1" activeTab="1" xr2:uid="{00000000-000D-0000-FFFF-FFFF00000000}"/>
  </bookViews>
  <sheets>
    <sheet name="1 Vyúčtování" sheetId="3" r:id="rId1"/>
    <sheet name="2 Vyúčtování" sheetId="4" r:id="rId2"/>
    <sheet name="3 Vyúčtování" sheetId="5" r:id="rId3"/>
    <sheet name="4 Vyúčtování" sheetId="6" r:id="rId4"/>
    <sheet name="6 Vyúčtování" sheetId="7" r:id="rId5"/>
  </sheets>
  <definedNames>
    <definedName name="_xlnm.Print_Area" localSheetId="0">#N/A</definedName>
  </definedNames>
  <calcPr calcId="191028"/>
  <customWorkbookViews>
    <customWorkbookView name="babisova - vlastní pohled" guid="{5648DC31-FEC4-40BD-9DC8-54DC5D71D064}" mergeInterval="0" personalView="1" maximized="1" windowWidth="1020" windowHeight="606" activeSheetId="1"/>
    <customWorkbookView name="KUMSK - vlastní pohled" guid="{4514B0A4-A050-4F23-8815-2C1E420111CE}" mergeInterval="0" personalView="1" xWindow="46" yWindow="66" windowWidth="968" windowHeight="525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3" l="1"/>
  <c r="F11" i="7"/>
  <c r="E11" i="7"/>
  <c r="H11" i="7"/>
  <c r="G11" i="7"/>
  <c r="F12" i="6"/>
  <c r="E12" i="6"/>
  <c r="E18" i="5"/>
  <c r="F18" i="5"/>
  <c r="H18" i="5"/>
  <c r="G18" i="5"/>
  <c r="E14" i="5"/>
  <c r="F14" i="5"/>
  <c r="H14" i="5"/>
  <c r="G14" i="5"/>
  <c r="E10" i="5"/>
  <c r="F10" i="5"/>
  <c r="H10" i="5"/>
  <c r="G10" i="5"/>
  <c r="E18" i="4"/>
  <c r="F18" i="4"/>
  <c r="H18" i="4"/>
  <c r="G18" i="4"/>
  <c r="E15" i="4"/>
  <c r="F15" i="4"/>
  <c r="H15" i="4"/>
  <c r="G15" i="4"/>
  <c r="E11" i="4"/>
  <c r="F11" i="4"/>
  <c r="H11" i="4"/>
  <c r="G11" i="4"/>
  <c r="E17" i="3"/>
  <c r="F17" i="3"/>
  <c r="F10" i="3"/>
  <c r="H17" i="3"/>
  <c r="D11" i="7"/>
  <c r="D12" i="6"/>
  <c r="C11" i="7"/>
  <c r="C12" i="6"/>
  <c r="D18" i="5"/>
  <c r="D10" i="5"/>
  <c r="D14" i="5"/>
  <c r="D9" i="5"/>
  <c r="D11" i="4"/>
  <c r="D10" i="4"/>
  <c r="D15" i="4"/>
  <c r="D18" i="4"/>
  <c r="D11" i="3"/>
  <c r="D17" i="3"/>
  <c r="D10" i="3"/>
  <c r="D20" i="3"/>
  <c r="D23" i="3"/>
  <c r="E9" i="5"/>
  <c r="E10" i="4"/>
  <c r="E11" i="3"/>
  <c r="H11" i="3"/>
  <c r="G11" i="3"/>
  <c r="E20" i="3"/>
  <c r="E23" i="3"/>
  <c r="H23" i="3" s="1"/>
  <c r="G23" i="3" s="1"/>
  <c r="F9" i="5"/>
  <c r="F10" i="4"/>
  <c r="F11" i="3"/>
  <c r="F20" i="3"/>
  <c r="H20" i="3"/>
  <c r="G20" i="3"/>
  <c r="F23" i="3"/>
  <c r="C10" i="5"/>
  <c r="C9" i="5"/>
  <c r="C14" i="5"/>
  <c r="C18" i="5"/>
  <c r="C11" i="4"/>
  <c r="C15" i="4"/>
  <c r="C10" i="4"/>
  <c r="C18" i="4"/>
  <c r="C11" i="3"/>
  <c r="C17" i="3"/>
  <c r="C10" i="3"/>
  <c r="C20" i="3"/>
  <c r="C23" i="3"/>
  <c r="E10" i="3"/>
  <c r="H12" i="6"/>
  <c r="G12" i="6"/>
</calcChain>
</file>

<file path=xl/sharedStrings.xml><?xml version="1.0" encoding="utf-8"?>
<sst xmlns="http://schemas.openxmlformats.org/spreadsheetml/2006/main" count="251" uniqueCount="92">
  <si>
    <t>Závěrečné vyúčtování projektu - Uznatelné neinvestiční náklady/výdaje</t>
  </si>
  <si>
    <t>Druh nákladu/výdaje</t>
  </si>
  <si>
    <t>Skutečné náklady/výdaje projektu celkem</t>
  </si>
  <si>
    <t xml:space="preserve">Celkové uznatelné skutečné náklady/výdaje    </t>
  </si>
  <si>
    <t>Skutečné uznatelné náklady/výdaje financovány z jiných zdrojů</t>
  </si>
  <si>
    <t>Skutečné uznatelné náklady/výdaje financovány z dotace</t>
  </si>
  <si>
    <t>Přiznaná výše dotace</t>
  </si>
  <si>
    <t>Překročení dotace u nákladového druhu</t>
  </si>
  <si>
    <t xml:space="preserve"> (v Kč)</t>
  </si>
  <si>
    <t>(v Kč)</t>
  </si>
  <si>
    <t>(v %)</t>
  </si>
  <si>
    <t>a</t>
  </si>
  <si>
    <t>b</t>
  </si>
  <si>
    <t>c</t>
  </si>
  <si>
    <t>d</t>
  </si>
  <si>
    <t>e</t>
  </si>
  <si>
    <t>f</t>
  </si>
  <si>
    <t>1.   Spotřebované nákupy</t>
  </si>
  <si>
    <t>Druh</t>
  </si>
  <si>
    <t>1.1   Spotřeba materiálu</t>
  </si>
  <si>
    <t>Položka</t>
  </si>
  <si>
    <t>1.1.1</t>
  </si>
  <si>
    <t>1.1.2</t>
  </si>
  <si>
    <t>1.1.3</t>
  </si>
  <si>
    <t>1.1.4</t>
  </si>
  <si>
    <t>1.1.5</t>
  </si>
  <si>
    <t>1.2    Drobný dlouhodobý hmotný majetek</t>
  </si>
  <si>
    <t>1.2.1</t>
  </si>
  <si>
    <t>1.2.2</t>
  </si>
  <si>
    <t>1.3    Drobný dlouhodobý nehmotný majetek</t>
  </si>
  <si>
    <t>1.3.1</t>
  </si>
  <si>
    <t>1.3.2</t>
  </si>
  <si>
    <t>1.4   Spotřeba energie</t>
  </si>
  <si>
    <t>1.4.1 Spotřeba elektrické energie</t>
  </si>
  <si>
    <t>1.4.2 Vodné, stočné</t>
  </si>
  <si>
    <t>1.4.3 Spotřeba plynu</t>
  </si>
  <si>
    <t xml:space="preserve">Celkové skutečné uznatelné náklady/výdaje    </t>
  </si>
  <si>
    <t>2.   Služby</t>
  </si>
  <si>
    <t>2.1   Oprava a udržování (položkově rozepsat)</t>
  </si>
  <si>
    <t>2.1.1</t>
  </si>
  <si>
    <t>2.1.2</t>
  </si>
  <si>
    <t>2.1.3</t>
  </si>
  <si>
    <t>2.2   Cestovné</t>
  </si>
  <si>
    <t xml:space="preserve">2.2.1 </t>
  </si>
  <si>
    <t>2.2.2</t>
  </si>
  <si>
    <t>2.3 Jiné uznatelné služby dle vyhlášeného dot. programu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</si>
  <si>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</si>
  <si>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</si>
  <si>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</si>
  <si>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</si>
  <si>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</si>
  <si>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</si>
  <si>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</si>
  <si>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</si>
  <si>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</si>
  <si>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Skutečné uznatelné náklady/výdaje financovány                z jiných zdrojů</t>
  </si>
  <si>
    <t>3.   Osobní náklady</t>
  </si>
  <si>
    <t>3.1   Mzdové náklady</t>
  </si>
  <si>
    <t>3.1.1 Mzdy a platy (hrubá mzda)</t>
  </si>
  <si>
    <r>
      <t xml:space="preserve">3.1.2 Zákonné odvody z mezd </t>
    </r>
    <r>
      <rPr>
        <sz val="9"/>
        <color indexed="8"/>
        <rFont val="Tahoma"/>
        <family val="2"/>
      </rPr>
      <t>(mimo odvod na FKSP)</t>
    </r>
  </si>
  <si>
    <t>3.1.3 Dohody konané mimo pracovní poměr</t>
  </si>
  <si>
    <t>3.2   Honoráře</t>
  </si>
  <si>
    <t>3.2.1</t>
  </si>
  <si>
    <t>3.2.2</t>
  </si>
  <si>
    <t>3.2.3</t>
  </si>
  <si>
    <t>4. Jiné uznatelné náklady dle vyhlášeného dot. programu</t>
  </si>
  <si>
    <t>4.1</t>
  </si>
  <si>
    <t>4.2</t>
  </si>
  <si>
    <t>4.3</t>
  </si>
  <si>
    <t>4.4</t>
  </si>
  <si>
    <t>4.5</t>
  </si>
  <si>
    <t>4.6</t>
  </si>
  <si>
    <t>4.7</t>
  </si>
  <si>
    <t>4.8</t>
  </si>
  <si>
    <t xml:space="preserve">NEINVESTIČNÍ NÁKLADY/VÝDAJE CELKEM:              </t>
  </si>
  <si>
    <t>Závěrečné vyúčtování projektu - Uznatelné investiční výdaje</t>
  </si>
  <si>
    <t>Druh dlouhodobého majetku</t>
  </si>
  <si>
    <t>Skutečné výdaje projektu celkem:</t>
  </si>
  <si>
    <t xml:space="preserve">Celkové skutečné uznatelné výdaje    </t>
  </si>
  <si>
    <t>Skutečné uznatelné výdaje financovány z jiných zdrojů</t>
  </si>
  <si>
    <t>Skutečné uznatelné výdaje financovány z dotace</t>
  </si>
  <si>
    <t>1.   Dlouhodobý majetek</t>
  </si>
  <si>
    <t>1.1   Dlouhodobý nehmotný majetek</t>
  </si>
  <si>
    <t>1.1.1 Software</t>
  </si>
  <si>
    <t xml:space="preserve"> 1.1.2 Projektová dokumentace</t>
  </si>
  <si>
    <t>1.1.3 Jiné uznatelné náklady dle vyhlášeného dotačního programu</t>
  </si>
  <si>
    <t>1.2   Dlouhodobý hmotný majetek</t>
  </si>
  <si>
    <t>1.2.1 Budovy, haly, stavby</t>
  </si>
  <si>
    <t>1.2.2 Samostatné movité věci a soubory movitých věcí</t>
  </si>
  <si>
    <t>1.2.3 Pozemky, pěstitelské celky trvalých porostů</t>
  </si>
  <si>
    <t>1.2.4 Jiné uznatelné náklady dle vyhlášeného dotačního programu</t>
  </si>
  <si>
    <t xml:space="preserve">INVESTIČNÍ VÝDAJE CELKEM: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</si>
</sst>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0"/>
      <name val="Arial CE"/>
      <charset val="238"/>
    </font>
    <font>
      <b/>
      <sz val="16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14"/>
      <color indexed="8"/>
      <name val="Tahoma"/>
      <family val="2"/>
    </font>
    <font>
      <i/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b/>
      <i/>
      <sz val="12"/>
      <color indexed="8"/>
      <name val="Tahoma"/>
      <family val="2"/>
    </font>
    <font>
      <b/>
      <i/>
      <sz val="12"/>
      <name val="Tahoma"/>
      <family val="2"/>
    </font>
    <font>
      <b/>
      <sz val="10"/>
      <name val="Tahoma"/>
      <family val="2"/>
    </font>
    <font>
      <sz val="16"/>
      <name val="Tahoma"/>
      <family val="2"/>
    </font>
    <font>
      <sz val="9"/>
      <color indexed="8"/>
      <name val="Tahoma"/>
      <family val="2"/>
    </font>
    <font>
      <b/>
      <sz val="12"/>
      <color indexed="8"/>
      <name val="Tahoma"/>
      <family val="2"/>
    </font>
    <font>
      <shadow/>
      <sz val="10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9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62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3" fontId="8" fillId="2" borderId="6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3" fontId="11" fillId="2" borderId="8" xfId="0" applyNumberFormat="1" applyFont="1" applyFill="1" applyBorder="1" applyAlignment="1">
      <alignment horizontal="right" vertical="center" wrapText="1"/>
    </xf>
    <xf numFmtId="10" fontId="11" fillId="2" borderId="9" xfId="0" applyNumberFormat="1" applyFont="1" applyFill="1" applyBorder="1" applyAlignment="1">
      <alignment horizontal="center" vertical="center" wrapText="1"/>
    </xf>
    <xf numFmtId="3" fontId="11" fillId="2" borderId="10" xfId="0" applyNumberFormat="1" applyFont="1" applyFill="1" applyBorder="1" applyAlignment="1">
      <alignment horizontal="right" vertical="center" wrapText="1"/>
    </xf>
    <xf numFmtId="0" fontId="7" fillId="2" borderId="11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left" vertical="center" wrapText="1" indent="1"/>
    </xf>
    <xf numFmtId="3" fontId="12" fillId="2" borderId="13" xfId="0" applyNumberFormat="1" applyFont="1" applyFill="1" applyBorder="1" applyAlignment="1">
      <alignment horizontal="right" vertical="center" wrapText="1"/>
    </xf>
    <xf numFmtId="3" fontId="12" fillId="2" borderId="14" xfId="0" applyNumberFormat="1" applyFont="1" applyFill="1" applyBorder="1" applyAlignment="1">
      <alignment horizontal="right" vertical="center" wrapText="1"/>
    </xf>
    <xf numFmtId="10" fontId="12" fillId="2" borderId="11" xfId="0" applyNumberFormat="1" applyFont="1" applyFill="1" applyBorder="1" applyAlignment="1" applyProtection="1">
      <alignment horizontal="center" vertical="center"/>
      <protection hidden="1"/>
    </xf>
    <xf numFmtId="3" fontId="12" fillId="2" borderId="12" xfId="0" applyNumberFormat="1" applyFont="1" applyFill="1" applyBorder="1" applyAlignment="1">
      <alignment horizontal="right" vertical="center" wrapText="1"/>
    </xf>
    <xf numFmtId="0" fontId="9" fillId="0" borderId="15" xfId="0" applyFont="1" applyBorder="1" applyAlignment="1">
      <alignment vertical="center" wrapText="1"/>
    </xf>
    <xf numFmtId="49" fontId="9" fillId="0" borderId="16" xfId="0" applyNumberFormat="1" applyFont="1" applyBorder="1" applyAlignment="1">
      <alignment horizontal="left" vertical="center" wrapText="1" indent="1"/>
    </xf>
    <xf numFmtId="3" fontId="3" fillId="0" borderId="16" xfId="0" applyNumberFormat="1" applyFont="1" applyBorder="1" applyAlignment="1" applyProtection="1">
      <alignment horizontal="right" vertical="center"/>
      <protection locked="0"/>
    </xf>
    <xf numFmtId="10" fontId="3" fillId="2" borderId="17" xfId="0" applyNumberFormat="1" applyFont="1" applyFill="1" applyBorder="1" applyAlignment="1">
      <alignment horizontal="center" vertical="center" wrapText="1"/>
    </xf>
    <xf numFmtId="3" fontId="3" fillId="2" borderId="16" xfId="0" applyNumberFormat="1" applyFont="1" applyFill="1" applyBorder="1" applyAlignment="1">
      <alignment horizontal="right" vertical="center" wrapText="1"/>
    </xf>
    <xf numFmtId="0" fontId="7" fillId="2" borderId="12" xfId="0" quotePrefix="1" applyFont="1" applyFill="1" applyBorder="1" applyAlignment="1">
      <alignment horizontal="left" vertical="center" wrapText="1" indent="1"/>
    </xf>
    <xf numFmtId="49" fontId="3" fillId="0" borderId="16" xfId="0" applyNumberFormat="1" applyFont="1" applyBorder="1" applyAlignment="1" applyProtection="1">
      <alignment horizontal="left" vertical="center" wrapText="1" indent="1"/>
      <protection locked="0"/>
    </xf>
    <xf numFmtId="0" fontId="9" fillId="0" borderId="18" xfId="0" applyFont="1" applyBorder="1" applyAlignment="1">
      <alignment vertical="center" wrapText="1"/>
    </xf>
    <xf numFmtId="49" fontId="3" fillId="0" borderId="10" xfId="0" applyNumberFormat="1" applyFont="1" applyBorder="1" applyAlignment="1" applyProtection="1">
      <alignment horizontal="left" vertical="center" wrapText="1" indent="1"/>
      <protection locked="0"/>
    </xf>
    <xf numFmtId="3" fontId="3" fillId="0" borderId="10" xfId="0" applyNumberFormat="1" applyFont="1" applyBorder="1" applyAlignment="1" applyProtection="1">
      <alignment horizontal="right" vertical="center"/>
      <protection locked="0"/>
    </xf>
    <xf numFmtId="10" fontId="3" fillId="2" borderId="9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right" vertical="center" wrapText="1"/>
    </xf>
    <xf numFmtId="0" fontId="9" fillId="0" borderId="16" xfId="0" applyFont="1" applyBorder="1" applyAlignment="1">
      <alignment horizontal="left" vertical="center" wrapText="1" indent="1"/>
    </xf>
    <xf numFmtId="0" fontId="9" fillId="0" borderId="4" xfId="0" applyFont="1" applyBorder="1" applyAlignment="1">
      <alignment vertical="center" wrapText="1"/>
    </xf>
    <xf numFmtId="0" fontId="9" fillId="0" borderId="7" xfId="0" applyFont="1" applyBorder="1" applyAlignment="1">
      <alignment horizontal="left" vertical="center" wrapText="1" indent="1"/>
    </xf>
    <xf numFmtId="3" fontId="3" fillId="0" borderId="19" xfId="0" applyNumberFormat="1" applyFont="1" applyBorder="1" applyAlignment="1" applyProtection="1">
      <alignment horizontal="right" vertical="center"/>
      <protection locked="0"/>
    </xf>
    <xf numFmtId="10" fontId="3" fillId="2" borderId="5" xfId="0" applyNumberFormat="1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3" fontId="3" fillId="0" borderId="0" xfId="0" applyNumberFormat="1" applyFont="1" applyAlignment="1">
      <alignment vertical="center"/>
    </xf>
    <xf numFmtId="10" fontId="3" fillId="0" borderId="0" xfId="0" applyNumberFormat="1" applyFont="1" applyAlignment="1">
      <alignment vertical="center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20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8" fillId="2" borderId="5" xfId="0" applyNumberFormat="1" applyFont="1" applyFill="1" applyBorder="1" applyAlignment="1">
      <alignment horizontal="center" vertical="center" wrapText="1"/>
    </xf>
    <xf numFmtId="3" fontId="8" fillId="2" borderId="21" xfId="0" applyNumberFormat="1" applyFont="1" applyFill="1" applyBorder="1" applyAlignment="1">
      <alignment horizontal="center" vertical="center" wrapText="1"/>
    </xf>
    <xf numFmtId="3" fontId="8" fillId="2" borderId="22" xfId="0" applyNumberFormat="1" applyFont="1" applyFill="1" applyBorder="1" applyAlignment="1">
      <alignment horizontal="center" vertical="center" wrapText="1"/>
    </xf>
    <xf numFmtId="10" fontId="8" fillId="2" borderId="5" xfId="0" applyNumberFormat="1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3" fontId="9" fillId="0" borderId="21" xfId="0" applyNumberFormat="1" applyFont="1" applyBorder="1" applyAlignment="1">
      <alignment horizontal="center" vertical="center" wrapText="1"/>
    </xf>
    <xf numFmtId="3" fontId="9" fillId="0" borderId="22" xfId="0" applyNumberFormat="1" applyFont="1" applyBorder="1" applyAlignment="1">
      <alignment horizontal="center" vertical="center" wrapText="1"/>
    </xf>
    <xf numFmtId="10" fontId="9" fillId="0" borderId="5" xfId="0" applyNumberFormat="1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 wrapText="1"/>
    </xf>
    <xf numFmtId="10" fontId="11" fillId="2" borderId="23" xfId="0" applyNumberFormat="1" applyFont="1" applyFill="1" applyBorder="1" applyAlignment="1">
      <alignment horizontal="center" vertical="center" wrapText="1"/>
    </xf>
    <xf numFmtId="3" fontId="11" fillId="2" borderId="24" xfId="0" applyNumberFormat="1" applyFont="1" applyFill="1" applyBorder="1" applyAlignment="1">
      <alignment horizontal="right" vertical="center" wrapText="1"/>
    </xf>
    <xf numFmtId="49" fontId="3" fillId="0" borderId="25" xfId="0" applyNumberFormat="1" applyFont="1" applyBorder="1" applyAlignment="1" applyProtection="1">
      <alignment horizontal="left" vertical="center" wrapText="1" indent="1"/>
      <protection locked="0"/>
    </xf>
    <xf numFmtId="3" fontId="3" fillId="0" borderId="26" xfId="0" applyNumberFormat="1" applyFont="1" applyBorder="1" applyAlignment="1" applyProtection="1">
      <alignment horizontal="right" vertical="center" wrapText="1"/>
      <protection locked="0"/>
    </xf>
    <xf numFmtId="3" fontId="3" fillId="0" borderId="27" xfId="0" applyNumberFormat="1" applyFont="1" applyBorder="1" applyAlignment="1" applyProtection="1">
      <alignment horizontal="righ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 indent="1"/>
    </xf>
    <xf numFmtId="0" fontId="12" fillId="2" borderId="11" xfId="0" applyFont="1" applyFill="1" applyBorder="1" applyAlignment="1">
      <alignment vertical="center"/>
    </xf>
    <xf numFmtId="0" fontId="12" fillId="2" borderId="12" xfId="0" quotePrefix="1" applyFont="1" applyFill="1" applyBorder="1" applyAlignment="1">
      <alignment horizontal="left" vertical="center" indent="1"/>
    </xf>
    <xf numFmtId="0" fontId="3" fillId="0" borderId="15" xfId="0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left" vertical="center" indent="1"/>
    </xf>
    <xf numFmtId="49" fontId="3" fillId="0" borderId="16" xfId="0" applyNumberFormat="1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right" vertical="center"/>
    </xf>
    <xf numFmtId="49" fontId="3" fillId="0" borderId="7" xfId="0" applyNumberFormat="1" applyFont="1" applyBorder="1" applyAlignment="1" applyProtection="1">
      <alignment horizontal="left" vertical="center" wrapText="1" indent="1"/>
      <protection locked="0"/>
    </xf>
    <xf numFmtId="3" fontId="3" fillId="0" borderId="22" xfId="0" applyNumberFormat="1" applyFont="1" applyBorder="1" applyAlignment="1" applyProtection="1">
      <alignment horizontal="right" vertical="center" wrapText="1"/>
      <protection locked="0"/>
    </xf>
    <xf numFmtId="0" fontId="7" fillId="2" borderId="20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left" vertical="center" wrapText="1" indent="1"/>
    </xf>
    <xf numFmtId="3" fontId="3" fillId="2" borderId="32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left" vertical="center" wrapText="1" indent="1"/>
    </xf>
    <xf numFmtId="3" fontId="3" fillId="2" borderId="33" xfId="0" applyNumberFormat="1" applyFont="1" applyFill="1" applyBorder="1" applyAlignment="1">
      <alignment horizontal="right" vertical="center" wrapText="1"/>
    </xf>
    <xf numFmtId="49" fontId="3" fillId="0" borderId="34" xfId="0" applyNumberFormat="1" applyFont="1" applyBorder="1" applyAlignment="1" applyProtection="1">
      <alignment horizontal="left" vertical="center" wrapText="1" indent="1"/>
      <protection locked="0"/>
    </xf>
    <xf numFmtId="3" fontId="3" fillId="0" borderId="35" xfId="0" applyNumberFormat="1" applyFont="1" applyBorder="1" applyAlignment="1" applyProtection="1">
      <alignment horizontal="right" vertical="center" wrapText="1"/>
      <protection locked="0"/>
    </xf>
    <xf numFmtId="10" fontId="3" fillId="2" borderId="36" xfId="0" applyNumberFormat="1" applyFont="1" applyFill="1" applyBorder="1" applyAlignment="1">
      <alignment horizontal="center" vertical="center" wrapText="1"/>
    </xf>
    <xf numFmtId="3" fontId="3" fillId="2" borderId="34" xfId="0" applyNumberFormat="1" applyFont="1" applyFill="1" applyBorder="1" applyAlignment="1">
      <alignment horizontal="right" vertical="center" wrapText="1"/>
    </xf>
    <xf numFmtId="3" fontId="3" fillId="2" borderId="19" xfId="0" applyNumberFormat="1" applyFont="1" applyFill="1" applyBorder="1" applyAlignment="1">
      <alignment horizontal="right" vertical="center" wrapText="1"/>
    </xf>
    <xf numFmtId="3" fontId="2" fillId="2" borderId="14" xfId="0" applyNumberFormat="1" applyFont="1" applyFill="1" applyBorder="1" applyAlignment="1">
      <alignment horizontal="right" vertical="center" wrapText="1"/>
    </xf>
    <xf numFmtId="10" fontId="2" fillId="2" borderId="5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16" fillId="0" borderId="0" xfId="0" applyFont="1" applyAlignment="1">
      <alignment horizontal="center" vertical="center" wrapText="1"/>
    </xf>
    <xf numFmtId="3" fontId="16" fillId="0" borderId="0" xfId="0" applyNumberFormat="1" applyFont="1" applyAlignment="1">
      <alignment horizontal="center" vertical="center" wrapText="1"/>
    </xf>
    <xf numFmtId="10" fontId="16" fillId="0" borderId="0" xfId="0" applyNumberFormat="1" applyFont="1" applyAlignment="1">
      <alignment horizontal="center" vertical="center" wrapText="1"/>
    </xf>
    <xf numFmtId="3" fontId="16" fillId="0" borderId="0" xfId="0" applyNumberFormat="1" applyFont="1" applyAlignment="1">
      <alignment horizontal="right" vertical="center" wrapText="1"/>
    </xf>
    <xf numFmtId="3" fontId="7" fillId="2" borderId="37" xfId="0" applyNumberFormat="1" applyFont="1" applyFill="1" applyBorder="1" applyAlignment="1">
      <alignment horizontal="center" vertical="center" wrapText="1"/>
    </xf>
    <xf numFmtId="10" fontId="7" fillId="2" borderId="2" xfId="0" applyNumberFormat="1" applyFont="1" applyFill="1" applyBorder="1" applyAlignment="1">
      <alignment horizontal="center" vertical="center" wrapText="1"/>
    </xf>
    <xf numFmtId="10" fontId="7" fillId="2" borderId="3" xfId="0" applyNumberFormat="1" applyFont="1" applyFill="1" applyBorder="1" applyAlignment="1">
      <alignment horizontal="center" vertical="center" wrapText="1"/>
    </xf>
    <xf numFmtId="3" fontId="11" fillId="2" borderId="38" xfId="0" applyNumberFormat="1" applyFont="1" applyFill="1" applyBorder="1" applyAlignment="1">
      <alignment horizontal="right" vertical="center" shrinkToFit="1"/>
    </xf>
    <xf numFmtId="10" fontId="11" fillId="2" borderId="9" xfId="0" applyNumberFormat="1" applyFont="1" applyFill="1" applyBorder="1" applyAlignment="1">
      <alignment horizontal="center" vertical="center" shrinkToFit="1"/>
    </xf>
    <xf numFmtId="3" fontId="11" fillId="2" borderId="10" xfId="0" applyNumberFormat="1" applyFont="1" applyFill="1" applyBorder="1" applyAlignment="1">
      <alignment horizontal="right" vertical="center" shrinkToFit="1"/>
    </xf>
    <xf numFmtId="3" fontId="12" fillId="2" borderId="13" xfId="0" applyNumberFormat="1" applyFont="1" applyFill="1" applyBorder="1" applyAlignment="1">
      <alignment horizontal="right" vertical="center" shrinkToFit="1"/>
    </xf>
    <xf numFmtId="3" fontId="12" fillId="2" borderId="39" xfId="0" applyNumberFormat="1" applyFont="1" applyFill="1" applyBorder="1" applyAlignment="1">
      <alignment horizontal="right" vertical="center" shrinkToFit="1"/>
    </xf>
    <xf numFmtId="0" fontId="3" fillId="0" borderId="16" xfId="0" quotePrefix="1" applyFont="1" applyBorder="1" applyAlignment="1">
      <alignment horizontal="left" vertical="center" wrapText="1" indent="1"/>
    </xf>
    <xf numFmtId="3" fontId="3" fillId="0" borderId="40" xfId="0" applyNumberFormat="1" applyFont="1" applyBorder="1" applyAlignment="1" applyProtection="1">
      <alignment horizontal="right" vertical="center" shrinkToFit="1"/>
      <protection locked="0"/>
    </xf>
    <xf numFmtId="10" fontId="3" fillId="2" borderId="17" xfId="0" applyNumberFormat="1" applyFont="1" applyFill="1" applyBorder="1" applyAlignment="1">
      <alignment horizontal="center" vertical="center" shrinkToFit="1"/>
    </xf>
    <xf numFmtId="3" fontId="3" fillId="2" borderId="16" xfId="0" applyNumberFormat="1" applyFont="1" applyFill="1" applyBorder="1" applyAlignment="1">
      <alignment horizontal="right" vertical="center" shrinkToFit="1"/>
    </xf>
    <xf numFmtId="0" fontId="3" fillId="0" borderId="16" xfId="0" quotePrefix="1" applyFont="1" applyBorder="1" applyAlignment="1" applyProtection="1">
      <alignment horizontal="left" vertical="center" indent="1"/>
      <protection locked="0"/>
    </xf>
    <xf numFmtId="0" fontId="17" fillId="0" borderId="16" xfId="0" applyFont="1" applyBorder="1" applyAlignment="1" applyProtection="1">
      <alignment horizontal="left" vertical="center" wrapText="1" indent="1"/>
      <protection locked="0"/>
    </xf>
    <xf numFmtId="0" fontId="3" fillId="0" borderId="16" xfId="0" applyFont="1" applyBorder="1" applyAlignment="1">
      <alignment horizontal="left" vertical="center" wrapText="1" indent="1"/>
    </xf>
    <xf numFmtId="0" fontId="3" fillId="0" borderId="16" xfId="0" applyFont="1" applyBorder="1" applyAlignment="1" applyProtection="1">
      <alignment horizontal="left" vertical="center" wrapText="1" indent="1"/>
      <protection locked="0"/>
    </xf>
    <xf numFmtId="0" fontId="3" fillId="0" borderId="16" xfId="0" applyFont="1" applyBorder="1" applyAlignment="1">
      <alignment horizontal="left" vertical="center" indent="1"/>
    </xf>
    <xf numFmtId="0" fontId="3" fillId="0" borderId="16" xfId="0" applyFont="1" applyBorder="1" applyAlignment="1" applyProtection="1">
      <alignment horizontal="left" vertical="center" indent="1"/>
      <protection locked="0"/>
    </xf>
    <xf numFmtId="0" fontId="3" fillId="0" borderId="18" xfId="0" applyFont="1" applyBorder="1" applyAlignment="1">
      <alignment horizontal="right" vertical="center"/>
    </xf>
    <xf numFmtId="0" fontId="17" fillId="0" borderId="10" xfId="0" applyFont="1" applyBorder="1" applyAlignment="1" applyProtection="1">
      <alignment horizontal="left" vertical="center" wrapText="1" indent="1"/>
      <protection locked="0"/>
    </xf>
    <xf numFmtId="0" fontId="3" fillId="0" borderId="41" xfId="0" applyFont="1" applyBorder="1" applyAlignment="1">
      <alignment horizontal="right" vertical="center"/>
    </xf>
    <xf numFmtId="0" fontId="3" fillId="0" borderId="19" xfId="0" applyFont="1" applyBorder="1" applyAlignment="1" applyProtection="1">
      <alignment horizontal="left" vertical="center" wrapText="1" indent="1"/>
      <protection locked="0"/>
    </xf>
    <xf numFmtId="3" fontId="3" fillId="0" borderId="6" xfId="0" applyNumberFormat="1" applyFont="1" applyBorder="1" applyAlignment="1" applyProtection="1">
      <alignment horizontal="right" vertical="center" shrinkToFit="1"/>
      <protection locked="0"/>
    </xf>
    <xf numFmtId="10" fontId="3" fillId="2" borderId="5" xfId="0" applyNumberFormat="1" applyFont="1" applyFill="1" applyBorder="1" applyAlignment="1">
      <alignment horizontal="center" vertical="center" shrinkToFit="1"/>
    </xf>
    <xf numFmtId="3" fontId="3" fillId="2" borderId="7" xfId="0" applyNumberFormat="1" applyFont="1" applyFill="1" applyBorder="1" applyAlignment="1">
      <alignment horizontal="right" vertical="center" shrinkToFit="1"/>
    </xf>
    <xf numFmtId="3" fontId="3" fillId="0" borderId="0" xfId="0" applyNumberFormat="1" applyFont="1"/>
    <xf numFmtId="10" fontId="3" fillId="0" borderId="0" xfId="0" applyNumberFormat="1" applyFont="1"/>
    <xf numFmtId="0" fontId="12" fillId="2" borderId="12" xfId="0" applyFont="1" applyFill="1" applyBorder="1" applyAlignment="1">
      <alignment horizontal="left" vertical="center" wrapText="1" indent="1"/>
    </xf>
    <xf numFmtId="3" fontId="3" fillId="0" borderId="34" xfId="0" applyNumberFormat="1" applyFont="1" applyBorder="1" applyAlignment="1" applyProtection="1">
      <alignment horizontal="right" vertical="center" shrinkToFit="1"/>
      <protection locked="0"/>
    </xf>
    <xf numFmtId="10" fontId="3" fillId="2" borderId="36" xfId="0" applyNumberFormat="1" applyFont="1" applyFill="1" applyBorder="1" applyAlignment="1">
      <alignment horizontal="center" vertical="center" shrinkToFit="1"/>
    </xf>
    <xf numFmtId="3" fontId="3" fillId="2" borderId="34" xfId="0" applyNumberFormat="1" applyFont="1" applyFill="1" applyBorder="1" applyAlignment="1">
      <alignment horizontal="right" vertical="center" shrinkToFit="1"/>
    </xf>
    <xf numFmtId="0" fontId="17" fillId="0" borderId="7" xfId="0" applyFont="1" applyBorder="1" applyAlignment="1" applyProtection="1">
      <alignment horizontal="left" vertical="center" wrapText="1" indent="1"/>
      <protection locked="0"/>
    </xf>
    <xf numFmtId="3" fontId="3" fillId="0" borderId="42" xfId="0" applyNumberFormat="1" applyFont="1" applyBorder="1" applyAlignment="1" applyProtection="1">
      <alignment horizontal="right" vertical="center" shrinkToFit="1"/>
      <protection locked="0"/>
    </xf>
    <xf numFmtId="10" fontId="3" fillId="2" borderId="43" xfId="0" applyNumberFormat="1" applyFont="1" applyFill="1" applyBorder="1" applyAlignment="1">
      <alignment horizontal="center" vertical="center" shrinkToFit="1"/>
    </xf>
    <xf numFmtId="3" fontId="3" fillId="2" borderId="42" xfId="0" applyNumberFormat="1" applyFont="1" applyFill="1" applyBorder="1" applyAlignment="1">
      <alignment horizontal="right" vertical="center" shrinkToFit="1"/>
    </xf>
    <xf numFmtId="3" fontId="18" fillId="2" borderId="39" xfId="0" applyNumberFormat="1" applyFont="1" applyFill="1" applyBorder="1" applyAlignment="1">
      <alignment horizontal="right" vertical="center" shrinkToFit="1"/>
    </xf>
    <xf numFmtId="10" fontId="18" fillId="2" borderId="5" xfId="0" applyNumberFormat="1" applyFont="1" applyFill="1" applyBorder="1" applyAlignment="1">
      <alignment horizontal="center" vertical="center" shrinkToFit="1"/>
    </xf>
    <xf numFmtId="3" fontId="18" fillId="2" borderId="7" xfId="0" applyNumberFormat="1" applyFont="1" applyFill="1" applyBorder="1" applyAlignment="1">
      <alignment horizontal="right" vertical="center" shrinkToFi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3" fontId="19" fillId="2" borderId="3" xfId="0" applyNumberFormat="1" applyFont="1" applyFill="1" applyBorder="1" applyAlignment="1">
      <alignment horizontal="center" vertical="center" wrapText="1"/>
    </xf>
    <xf numFmtId="0" fontId="19" fillId="2" borderId="44" xfId="0" applyFont="1" applyFill="1" applyBorder="1" applyAlignment="1">
      <alignment horizontal="center" vertical="center" wrapText="1"/>
    </xf>
    <xf numFmtId="0" fontId="19" fillId="2" borderId="45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3" fontId="12" fillId="2" borderId="13" xfId="0" applyNumberFormat="1" applyFont="1" applyFill="1" applyBorder="1" applyAlignment="1">
      <alignment horizontal="right" vertical="center"/>
    </xf>
    <xf numFmtId="3" fontId="19" fillId="2" borderId="1" xfId="0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3" fontId="19" fillId="2" borderId="20" xfId="0" applyNumberFormat="1" applyFont="1" applyFill="1" applyBorder="1" applyAlignment="1">
      <alignment horizontal="center" vertical="center" wrapText="1"/>
    </xf>
    <xf numFmtId="3" fontId="19" fillId="2" borderId="28" xfId="0" applyNumberFormat="1" applyFont="1" applyFill="1" applyBorder="1" applyAlignment="1">
      <alignment horizontal="center" vertical="center" wrapText="1"/>
    </xf>
    <xf numFmtId="10" fontId="19" fillId="2" borderId="46" xfId="0" applyNumberFormat="1" applyFont="1" applyFill="1" applyBorder="1" applyAlignment="1">
      <alignment horizontal="center" vertical="center" wrapText="1"/>
    </xf>
    <xf numFmtId="10" fontId="19" fillId="2" borderId="47" xfId="0" applyNumberFormat="1" applyFont="1" applyFill="1" applyBorder="1" applyAlignment="1">
      <alignment horizontal="center" vertical="center" wrapText="1"/>
    </xf>
    <xf numFmtId="4" fontId="11" fillId="2" borderId="49" xfId="0" applyNumberFormat="1" applyFont="1" applyFill="1" applyBorder="1" applyAlignment="1">
      <alignment horizontal="right" vertical="center" wrapText="1"/>
    </xf>
    <xf numFmtId="4" fontId="11" fillId="2" borderId="55" xfId="0" applyNumberFormat="1" applyFont="1" applyFill="1" applyBorder="1" applyAlignment="1">
      <alignment horizontal="right" vertical="center" wrapText="1"/>
    </xf>
    <xf numFmtId="4" fontId="11" fillId="2" borderId="56" xfId="0" applyNumberFormat="1" applyFont="1" applyFill="1" applyBorder="1" applyAlignment="1">
      <alignment horizontal="right" vertical="center" wrapText="1"/>
    </xf>
    <xf numFmtId="4" fontId="12" fillId="2" borderId="13" xfId="0" applyNumberFormat="1" applyFont="1" applyFill="1" applyBorder="1" applyAlignment="1">
      <alignment horizontal="right" vertical="center" wrapText="1"/>
    </xf>
    <xf numFmtId="4" fontId="12" fillId="2" borderId="39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Border="1" applyAlignment="1" applyProtection="1">
      <alignment horizontal="right" vertical="center"/>
      <protection locked="0"/>
    </xf>
    <xf numFmtId="4" fontId="3" fillId="0" borderId="40" xfId="0" applyNumberFormat="1" applyFont="1" applyBorder="1" applyAlignment="1" applyProtection="1">
      <alignment horizontal="right" vertical="center"/>
      <protection locked="0"/>
    </xf>
    <xf numFmtId="4" fontId="12" fillId="2" borderId="13" xfId="0" applyNumberFormat="1" applyFont="1" applyFill="1" applyBorder="1" applyAlignment="1">
      <alignment horizontal="right" vertical="center"/>
    </xf>
    <xf numFmtId="4" fontId="12" fillId="2" borderId="39" xfId="0" applyNumberFormat="1" applyFont="1" applyFill="1" applyBorder="1" applyAlignment="1">
      <alignment horizontal="right" vertical="center"/>
    </xf>
    <xf numFmtId="4" fontId="3" fillId="0" borderId="9" xfId="0" applyNumberFormat="1" applyFont="1" applyBorder="1" applyAlignment="1" applyProtection="1">
      <alignment horizontal="right" vertical="center"/>
      <protection locked="0"/>
    </xf>
    <xf numFmtId="4" fontId="3" fillId="0" borderId="57" xfId="0" applyNumberFormat="1" applyFont="1" applyBorder="1" applyAlignment="1" applyProtection="1">
      <alignment horizontal="right" vertical="center"/>
      <protection locked="0"/>
    </xf>
    <xf numFmtId="4" fontId="12" fillId="2" borderId="58" xfId="0" applyNumberFormat="1" applyFont="1" applyFill="1" applyBorder="1" applyAlignment="1">
      <alignment horizontal="right" vertical="center" wrapText="1"/>
    </xf>
    <xf numFmtId="4" fontId="3" fillId="0" borderId="43" xfId="0" applyNumberFormat="1" applyFont="1" applyBorder="1" applyAlignment="1" applyProtection="1">
      <alignment horizontal="right" vertical="center"/>
      <protection locked="0"/>
    </xf>
    <xf numFmtId="4" fontId="3" fillId="0" borderId="42" xfId="0" applyNumberFormat="1" applyFont="1" applyBorder="1" applyAlignment="1" applyProtection="1">
      <alignment horizontal="right" vertical="center"/>
      <protection locked="0"/>
    </xf>
    <xf numFmtId="4" fontId="3" fillId="0" borderId="15" xfId="0" applyNumberFormat="1" applyFont="1" applyBorder="1" applyAlignment="1" applyProtection="1">
      <alignment horizontal="right" vertical="center" wrapText="1"/>
      <protection locked="0"/>
    </xf>
    <xf numFmtId="4" fontId="3" fillId="0" borderId="17" xfId="0" applyNumberFormat="1" applyFont="1" applyBorder="1" applyAlignment="1" applyProtection="1">
      <alignment horizontal="right" vertical="center" wrapText="1"/>
      <protection locked="0"/>
    </xf>
    <xf numFmtId="4" fontId="3" fillId="0" borderId="25" xfId="0" applyNumberFormat="1" applyFont="1" applyBorder="1" applyAlignment="1" applyProtection="1">
      <alignment horizontal="right" vertical="center" wrapText="1"/>
      <protection locked="0"/>
    </xf>
    <xf numFmtId="4" fontId="3" fillId="0" borderId="9" xfId="0" applyNumberFormat="1" applyFont="1" applyBorder="1" applyAlignment="1" applyProtection="1">
      <alignment horizontal="right" vertical="center" wrapText="1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4" fontId="3" fillId="0" borderId="21" xfId="0" applyNumberFormat="1" applyFont="1" applyBorder="1" applyAlignment="1" applyProtection="1">
      <alignment horizontal="right" vertical="center" wrapText="1"/>
      <protection locked="0"/>
    </xf>
    <xf numFmtId="4" fontId="3" fillId="0" borderId="36" xfId="0" applyNumberFormat="1" applyFont="1" applyBorder="1" applyAlignment="1" applyProtection="1">
      <alignment horizontal="right" vertical="center" wrapText="1"/>
      <protection locked="0"/>
    </xf>
    <xf numFmtId="4" fontId="3" fillId="0" borderId="59" xfId="0" applyNumberFormat="1" applyFont="1" applyBorder="1" applyAlignment="1" applyProtection="1">
      <alignment horizontal="right" vertical="center" wrapText="1"/>
      <protection locked="0"/>
    </xf>
    <xf numFmtId="4" fontId="3" fillId="0" borderId="34" xfId="0" applyNumberFormat="1" applyFont="1" applyBorder="1" applyAlignment="1" applyProtection="1">
      <alignment horizontal="right" vertical="center" wrapText="1"/>
      <protection locked="0"/>
    </xf>
    <xf numFmtId="4" fontId="2" fillId="2" borderId="51" xfId="0" applyNumberFormat="1" applyFont="1" applyFill="1" applyBorder="1" applyAlignment="1">
      <alignment horizontal="right" vertical="center" wrapText="1"/>
    </xf>
    <xf numFmtId="4" fontId="2" fillId="2" borderId="60" xfId="0" applyNumberFormat="1" applyFont="1" applyFill="1" applyBorder="1" applyAlignment="1">
      <alignment horizontal="right" vertical="center" wrapText="1"/>
    </xf>
    <xf numFmtId="4" fontId="2" fillId="2" borderId="21" xfId="0" applyNumberFormat="1" applyFont="1" applyFill="1" applyBorder="1" applyAlignment="1">
      <alignment horizontal="right" vertical="center" wrapText="1"/>
    </xf>
    <xf numFmtId="4" fontId="11" fillId="2" borderId="49" xfId="0" applyNumberFormat="1" applyFont="1" applyFill="1" applyBorder="1" applyAlignment="1">
      <alignment horizontal="right" vertical="center" shrinkToFit="1"/>
    </xf>
    <xf numFmtId="4" fontId="11" fillId="2" borderId="55" xfId="0" applyNumberFormat="1" applyFont="1" applyFill="1" applyBorder="1" applyAlignment="1">
      <alignment horizontal="right" vertical="center" shrinkToFit="1"/>
    </xf>
    <xf numFmtId="4" fontId="12" fillId="2" borderId="13" xfId="0" applyNumberFormat="1" applyFont="1" applyFill="1" applyBorder="1" applyAlignment="1">
      <alignment horizontal="right" vertical="center" shrinkToFit="1"/>
    </xf>
    <xf numFmtId="4" fontId="3" fillId="0" borderId="17" xfId="0" applyNumberFormat="1" applyFont="1" applyBorder="1" applyAlignment="1" applyProtection="1">
      <alignment horizontal="right" vertical="center" shrinkToFit="1"/>
      <protection locked="0"/>
    </xf>
    <xf numFmtId="4" fontId="3" fillId="0" borderId="25" xfId="0" applyNumberFormat="1" applyFont="1" applyBorder="1" applyAlignment="1" applyProtection="1">
      <alignment horizontal="right" vertical="center" shrinkToFit="1"/>
      <protection locked="0"/>
    </xf>
    <xf numFmtId="4" fontId="3" fillId="0" borderId="15" xfId="0" applyNumberFormat="1" applyFont="1" applyBorder="1" applyAlignment="1" applyProtection="1">
      <alignment horizontal="right" vertical="center" shrinkToFit="1"/>
      <protection locked="0"/>
    </xf>
    <xf numFmtId="4" fontId="3" fillId="0" borderId="4" xfId="0" applyNumberFormat="1" applyFont="1" applyBorder="1" applyAlignment="1" applyProtection="1">
      <alignment horizontal="right" vertical="center" shrinkToFit="1"/>
      <protection locked="0"/>
    </xf>
    <xf numFmtId="4" fontId="3" fillId="0" borderId="5" xfId="0" applyNumberFormat="1" applyFont="1" applyBorder="1" applyAlignment="1" applyProtection="1">
      <alignment horizontal="right" vertical="center" shrinkToFit="1"/>
      <protection locked="0"/>
    </xf>
    <xf numFmtId="4" fontId="3" fillId="0" borderId="21" xfId="0" applyNumberFormat="1" applyFont="1" applyBorder="1" applyAlignment="1" applyProtection="1">
      <alignment horizontal="right" vertical="center" shrinkToFit="1"/>
      <protection locked="0"/>
    </xf>
    <xf numFmtId="4" fontId="12" fillId="2" borderId="58" xfId="0" applyNumberFormat="1" applyFont="1" applyFill="1" applyBorder="1" applyAlignment="1">
      <alignment horizontal="right" vertical="center" shrinkToFit="1"/>
    </xf>
    <xf numFmtId="4" fontId="3" fillId="0" borderId="36" xfId="0" applyNumberFormat="1" applyFont="1" applyBorder="1" applyAlignment="1" applyProtection="1">
      <alignment horizontal="right" vertical="center" shrinkToFit="1"/>
      <protection locked="0"/>
    </xf>
    <xf numFmtId="4" fontId="3" fillId="0" borderId="59" xfId="0" applyNumberFormat="1" applyFont="1" applyBorder="1" applyAlignment="1" applyProtection="1">
      <alignment horizontal="right" vertical="center" shrinkToFit="1"/>
      <protection locked="0"/>
    </xf>
    <xf numFmtId="4" fontId="3" fillId="0" borderId="43" xfId="0" applyNumberFormat="1" applyFont="1" applyBorder="1" applyAlignment="1" applyProtection="1">
      <alignment horizontal="right" vertical="center" shrinkToFit="1"/>
      <protection locked="0"/>
    </xf>
    <xf numFmtId="4" fontId="3" fillId="0" borderId="61" xfId="0" applyNumberFormat="1" applyFont="1" applyBorder="1" applyAlignment="1" applyProtection="1">
      <alignment horizontal="right" vertical="center" shrinkToFit="1"/>
      <protection locked="0"/>
    </xf>
    <xf numFmtId="4" fontId="18" fillId="2" borderId="51" xfId="0" applyNumberFormat="1" applyFont="1" applyFill="1" applyBorder="1" applyAlignment="1">
      <alignment horizontal="right" vertical="center" shrinkToFit="1"/>
    </xf>
    <xf numFmtId="4" fontId="18" fillId="2" borderId="60" xfId="0" applyNumberFormat="1" applyFont="1" applyFill="1" applyBorder="1" applyAlignment="1">
      <alignment horizontal="right" vertical="center" shrinkToFit="1"/>
    </xf>
    <xf numFmtId="4" fontId="18" fillId="2" borderId="21" xfId="0" applyNumberFormat="1" applyFont="1" applyFill="1" applyBorder="1" applyAlignment="1">
      <alignment horizontal="right" vertical="center" shrinkToFit="1"/>
    </xf>
    <xf numFmtId="0" fontId="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left" vertical="center" wrapText="1" indent="1"/>
    </xf>
    <xf numFmtId="0" fontId="10" fillId="2" borderId="12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right" vertical="center" wrapText="1"/>
    </xf>
    <xf numFmtId="0" fontId="6" fillId="0" borderId="21" xfId="0" applyFont="1" applyBorder="1" applyAlignment="1">
      <alignment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7" fillId="2" borderId="52" xfId="0" applyFont="1" applyFill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  <xf numFmtId="0" fontId="10" fillId="2" borderId="48" xfId="0" quotePrefix="1" applyFont="1" applyFill="1" applyBorder="1" applyAlignment="1">
      <alignment horizontal="left" vertical="center" wrapText="1" indent="1"/>
    </xf>
    <xf numFmtId="0" fontId="15" fillId="2" borderId="48" xfId="0" quotePrefix="1" applyFont="1" applyFill="1" applyBorder="1" applyAlignment="1">
      <alignment horizontal="left" vertical="center" wrapText="1" indent="1"/>
    </xf>
    <xf numFmtId="0" fontId="15" fillId="2" borderId="12" xfId="0" applyFont="1" applyFill="1" applyBorder="1" applyAlignment="1">
      <alignment horizontal="left" vertical="center" wrapText="1" inden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2" borderId="48" xfId="0" applyFont="1" applyFill="1" applyBorder="1" applyAlignment="1">
      <alignment horizontal="left" vertical="center" indent="1"/>
    </xf>
    <xf numFmtId="0" fontId="2" fillId="2" borderId="12" xfId="0" applyFont="1" applyFill="1" applyBorder="1" applyAlignment="1">
      <alignment horizontal="left" vertical="center" indent="1"/>
    </xf>
    <xf numFmtId="0" fontId="3" fillId="4" borderId="15" xfId="0" applyFont="1" applyFill="1" applyBorder="1" applyAlignment="1">
      <alignment horizontal="right" vertical="center"/>
    </xf>
    <xf numFmtId="49" fontId="3" fillId="4" borderId="16" xfId="0" applyNumberFormat="1" applyFont="1" applyFill="1" applyBorder="1" applyAlignment="1">
      <alignment horizontal="left" vertical="center" indent="1"/>
    </xf>
    <xf numFmtId="4" fontId="3" fillId="4" borderId="17" xfId="0" applyNumberFormat="1" applyFont="1" applyFill="1" applyBorder="1" applyAlignment="1" applyProtection="1">
      <alignment horizontal="right" vertical="center" wrapText="1"/>
      <protection locked="0"/>
    </xf>
    <xf numFmtId="4" fontId="3" fillId="4" borderId="25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26" xfId="0" applyNumberFormat="1" applyFont="1" applyFill="1" applyBorder="1" applyAlignment="1" applyProtection="1">
      <alignment horizontal="right" vertical="center" wrapText="1"/>
      <protection locked="0"/>
    </xf>
  </cellXfs>
  <cellStyles count="1">
    <cellStyle name="Normální" xfId="0" builtinId="0"/>
  </cellStyles>
  <dxfs count="29">
    <dxf>
      <font>
        <b/>
        <i val="0"/>
        <condense val="0"/>
        <extend val="0"/>
        <color indexed="10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7"/>
  <sheetViews>
    <sheetView showGridLines="0" topLeftCell="A4" zoomScaleNormal="100" workbookViewId="0">
      <selection activeCell="E24" sqref="E24"/>
    </sheetView>
  </sheetViews>
  <sheetFormatPr defaultColWidth="9.140625" defaultRowHeight="12.6"/>
  <cols>
    <col min="1" max="1" width="7.7109375" style="2" customWidth="1"/>
    <col min="2" max="2" width="47.85546875" style="2" customWidth="1"/>
    <col min="3" max="4" width="16.140625" style="2" customWidth="1"/>
    <col min="5" max="5" width="16.140625" style="42" customWidth="1"/>
    <col min="6" max="8" width="16.140625" style="2" customWidth="1"/>
    <col min="9" max="16384" width="9.140625" style="2"/>
  </cols>
  <sheetData>
    <row r="1" spans="1:8" ht="14.25" customHeight="1">
      <c r="A1" s="197"/>
      <c r="B1" s="197"/>
      <c r="C1" s="197"/>
      <c r="D1" s="197"/>
      <c r="E1" s="197"/>
      <c r="F1" s="197"/>
      <c r="G1" s="197"/>
      <c r="H1" s="197"/>
    </row>
    <row r="2" spans="1:8" ht="20.25" customHeight="1">
      <c r="A2" s="198" t="s">
        <v>0</v>
      </c>
      <c r="B2" s="198"/>
      <c r="C2" s="198"/>
      <c r="D2" s="198"/>
      <c r="E2" s="198"/>
      <c r="F2" s="198"/>
      <c r="G2" s="198"/>
      <c r="H2" s="198"/>
    </row>
    <row r="3" spans="1:8" ht="15.95" customHeight="1">
      <c r="A3" s="199"/>
      <c r="B3" s="199"/>
      <c r="C3" s="199"/>
      <c r="D3" s="199"/>
      <c r="E3" s="199"/>
      <c r="F3" s="199"/>
      <c r="G3" s="199"/>
      <c r="H3" s="199"/>
    </row>
    <row r="4" spans="1:8">
      <c r="A4" s="204"/>
      <c r="B4" s="204"/>
      <c r="C4" s="204"/>
      <c r="D4" s="204"/>
      <c r="E4" s="204"/>
      <c r="F4" s="204"/>
      <c r="G4" s="204"/>
      <c r="H4" s="204"/>
    </row>
    <row r="5" spans="1:8" ht="13.15" thickBot="1">
      <c r="A5" s="205"/>
      <c r="B5" s="205"/>
      <c r="C5" s="205"/>
      <c r="D5" s="205"/>
      <c r="E5" s="205"/>
      <c r="F5" s="205"/>
      <c r="G5" s="205"/>
      <c r="H5" s="205"/>
    </row>
    <row r="6" spans="1:8" ht="26.25" customHeight="1" thickTop="1">
      <c r="A6" s="206" t="s">
        <v>1</v>
      </c>
      <c r="B6" s="207"/>
      <c r="C6" s="212" t="s">
        <v>2</v>
      </c>
      <c r="D6" s="213"/>
      <c r="E6" s="213"/>
      <c r="F6" s="213"/>
      <c r="G6" s="213"/>
      <c r="H6" s="214"/>
    </row>
    <row r="7" spans="1:8" ht="63.2" customHeight="1">
      <c r="A7" s="208"/>
      <c r="B7" s="209"/>
      <c r="C7" s="140" t="s">
        <v>3</v>
      </c>
      <c r="D7" s="141" t="s">
        <v>4</v>
      </c>
      <c r="E7" s="142" t="s">
        <v>5</v>
      </c>
      <c r="F7" s="143" t="s">
        <v>6</v>
      </c>
      <c r="G7" s="144" t="s">
        <v>7</v>
      </c>
      <c r="H7" s="145" t="s">
        <v>7</v>
      </c>
    </row>
    <row r="8" spans="1:8" ht="18" customHeight="1" thickBot="1">
      <c r="A8" s="210"/>
      <c r="B8" s="211"/>
      <c r="C8" s="7" t="s">
        <v>8</v>
      </c>
      <c r="D8" s="8" t="s">
        <v>8</v>
      </c>
      <c r="E8" s="9" t="s">
        <v>9</v>
      </c>
      <c r="F8" s="10" t="s">
        <v>9</v>
      </c>
      <c r="G8" s="8" t="s">
        <v>10</v>
      </c>
      <c r="H8" s="10" t="s">
        <v>8</v>
      </c>
    </row>
    <row r="9" spans="1:8" ht="18.95" customHeight="1" thickTop="1" thickBot="1">
      <c r="A9" s="200"/>
      <c r="B9" s="201"/>
      <c r="C9" s="11" t="s">
        <v>11</v>
      </c>
      <c r="D9" s="12" t="s">
        <v>12</v>
      </c>
      <c r="E9" s="13" t="s">
        <v>13</v>
      </c>
      <c r="F9" s="14" t="s">
        <v>14</v>
      </c>
      <c r="G9" s="12" t="s">
        <v>15</v>
      </c>
      <c r="H9" s="14" t="s">
        <v>16</v>
      </c>
    </row>
    <row r="10" spans="1:8" ht="18.95" customHeight="1" thickTop="1" thickBot="1">
      <c r="A10" s="202" t="s">
        <v>17</v>
      </c>
      <c r="B10" s="203"/>
      <c r="C10" s="153">
        <f>SUM(C11+C17+C20+C23)</f>
        <v>0</v>
      </c>
      <c r="D10" s="154">
        <f>SUM(D11+D17+D20+D23)</f>
        <v>0</v>
      </c>
      <c r="E10" s="155">
        <f>SUM(E11+E17+E20+E23)</f>
        <v>0</v>
      </c>
      <c r="F10" s="15">
        <f>SUM(F11+F17+F20+F23)</f>
        <v>0</v>
      </c>
      <c r="G10" s="16"/>
      <c r="H10" s="17"/>
    </row>
    <row r="11" spans="1:8" ht="18.95" customHeight="1" thickTop="1" thickBot="1">
      <c r="A11" s="18" t="s">
        <v>18</v>
      </c>
      <c r="B11" s="19" t="s">
        <v>19</v>
      </c>
      <c r="C11" s="156">
        <f>SUM(C12:C16)</f>
        <v>0</v>
      </c>
      <c r="D11" s="156">
        <f>SUM(D12:D16)</f>
        <v>0</v>
      </c>
      <c r="E11" s="157">
        <f>SUM(E12:E16)</f>
        <v>0</v>
      </c>
      <c r="F11" s="20">
        <f>SUM(F12:F16)</f>
        <v>0</v>
      </c>
      <c r="G11" s="22">
        <f>IF(H11=0,H11,H11/F11)</f>
        <v>0</v>
      </c>
      <c r="H11" s="23">
        <f>IF(E11-F11&lt;0,"0",E11-F11)</f>
        <v>0</v>
      </c>
    </row>
    <row r="12" spans="1:8" ht="18.95" customHeight="1" thickTop="1">
      <c r="A12" s="24" t="s">
        <v>20</v>
      </c>
      <c r="B12" s="25" t="s">
        <v>21</v>
      </c>
      <c r="C12" s="158"/>
      <c r="D12" s="158"/>
      <c r="E12" s="159"/>
      <c r="F12" s="26"/>
      <c r="G12" s="27"/>
      <c r="H12" s="28"/>
    </row>
    <row r="13" spans="1:8" ht="18.95" customHeight="1">
      <c r="A13" s="24" t="s">
        <v>20</v>
      </c>
      <c r="B13" s="25" t="s">
        <v>22</v>
      </c>
      <c r="C13" s="158"/>
      <c r="D13" s="158"/>
      <c r="E13" s="159"/>
      <c r="F13" s="26"/>
      <c r="G13" s="27"/>
      <c r="H13" s="28"/>
    </row>
    <row r="14" spans="1:8" ht="18.95" customHeight="1">
      <c r="A14" s="24" t="s">
        <v>20</v>
      </c>
      <c r="B14" s="25" t="s">
        <v>23</v>
      </c>
      <c r="C14" s="158"/>
      <c r="D14" s="158"/>
      <c r="E14" s="159"/>
      <c r="F14" s="26"/>
      <c r="G14" s="27"/>
      <c r="H14" s="28"/>
    </row>
    <row r="15" spans="1:8" ht="18.95" customHeight="1">
      <c r="A15" s="24" t="s">
        <v>20</v>
      </c>
      <c r="B15" s="25" t="s">
        <v>24</v>
      </c>
      <c r="C15" s="158"/>
      <c r="D15" s="158"/>
      <c r="E15" s="159"/>
      <c r="F15" s="26"/>
      <c r="G15" s="27"/>
      <c r="H15" s="28"/>
    </row>
    <row r="16" spans="1:8" ht="18.95" customHeight="1" thickBot="1">
      <c r="A16" s="24" t="s">
        <v>20</v>
      </c>
      <c r="B16" s="25" t="s">
        <v>25</v>
      </c>
      <c r="C16" s="158"/>
      <c r="D16" s="158"/>
      <c r="E16" s="159"/>
      <c r="F16" s="26"/>
      <c r="G16" s="27"/>
      <c r="H16" s="28"/>
    </row>
    <row r="17" spans="1:8" ht="18.95" customHeight="1" thickTop="1" thickBot="1">
      <c r="A17" s="18" t="s">
        <v>18</v>
      </c>
      <c r="B17" s="29" t="s">
        <v>26</v>
      </c>
      <c r="C17" s="160">
        <f>SUM(C18:C19)</f>
        <v>0</v>
      </c>
      <c r="D17" s="160">
        <f>SUM(D18:D19)</f>
        <v>0</v>
      </c>
      <c r="E17" s="161">
        <f>SUM(E18:E19)</f>
        <v>0</v>
      </c>
      <c r="F17" s="146">
        <f>SUM(F18:F19)</f>
        <v>0</v>
      </c>
      <c r="G17" s="22">
        <f>IF(H17=0,H17,H17/F17)</f>
        <v>0</v>
      </c>
      <c r="H17" s="23">
        <f>IF(E17-F17&lt;0,"0",E17-F17)</f>
        <v>0</v>
      </c>
    </row>
    <row r="18" spans="1:8" ht="18.95" customHeight="1" thickTop="1">
      <c r="A18" s="24" t="s">
        <v>20</v>
      </c>
      <c r="B18" s="30" t="s">
        <v>27</v>
      </c>
      <c r="C18" s="158"/>
      <c r="D18" s="158"/>
      <c r="E18" s="159"/>
      <c r="F18" s="26"/>
      <c r="G18" s="27"/>
      <c r="H18" s="28"/>
    </row>
    <row r="19" spans="1:8" ht="18.95" customHeight="1" thickBot="1">
      <c r="A19" s="31" t="s">
        <v>20</v>
      </c>
      <c r="B19" s="32" t="s">
        <v>28</v>
      </c>
      <c r="C19" s="162"/>
      <c r="D19" s="162"/>
      <c r="E19" s="163"/>
      <c r="F19" s="33"/>
      <c r="G19" s="34"/>
      <c r="H19" s="35"/>
    </row>
    <row r="20" spans="1:8" ht="18.95" customHeight="1" thickTop="1" thickBot="1">
      <c r="A20" s="18" t="s">
        <v>18</v>
      </c>
      <c r="B20" s="29" t="s">
        <v>29</v>
      </c>
      <c r="C20" s="160">
        <f>SUM(C21:C22)</f>
        <v>0</v>
      </c>
      <c r="D20" s="160">
        <f>SUM(D21:D22)</f>
        <v>0</v>
      </c>
      <c r="E20" s="161">
        <f>SUM(E21:E22)</f>
        <v>0</v>
      </c>
      <c r="F20" s="146">
        <f>SUM(F21:F22)</f>
        <v>0</v>
      </c>
      <c r="G20" s="22">
        <f>IF(H20=0,H20,H20/F20)</f>
        <v>0</v>
      </c>
      <c r="H20" s="23">
        <f>IF(E20-F20&lt;0,"0",E20-F20)</f>
        <v>0</v>
      </c>
    </row>
    <row r="21" spans="1:8" ht="18.95" customHeight="1" thickTop="1">
      <c r="A21" s="24" t="s">
        <v>20</v>
      </c>
      <c r="B21" s="30" t="s">
        <v>30</v>
      </c>
      <c r="C21" s="158"/>
      <c r="D21" s="158"/>
      <c r="E21" s="159"/>
      <c r="F21" s="26"/>
      <c r="G21" s="27"/>
      <c r="H21" s="28"/>
    </row>
    <row r="22" spans="1:8" ht="18.95" customHeight="1" thickBot="1">
      <c r="A22" s="24" t="s">
        <v>20</v>
      </c>
      <c r="B22" s="30" t="s">
        <v>31</v>
      </c>
      <c r="C22" s="158"/>
      <c r="D22" s="158"/>
      <c r="E22" s="159"/>
      <c r="F22" s="26"/>
      <c r="G22" s="27"/>
      <c r="H22" s="28"/>
    </row>
    <row r="23" spans="1:8" ht="18.95" customHeight="1" thickTop="1" thickBot="1">
      <c r="A23" s="18" t="s">
        <v>18</v>
      </c>
      <c r="B23" s="29" t="s">
        <v>32</v>
      </c>
      <c r="C23" s="156">
        <f>SUM(C24:C26)</f>
        <v>0</v>
      </c>
      <c r="D23" s="156">
        <f>SUM(D24:D26)</f>
        <v>0</v>
      </c>
      <c r="E23" s="164">
        <f>SUM(E24:E26)</f>
        <v>0</v>
      </c>
      <c r="F23" s="21">
        <f>SUM(F24:F26)</f>
        <v>0</v>
      </c>
      <c r="G23" s="22">
        <f>IF(H23=0,H23,H23/F23)</f>
        <v>0</v>
      </c>
      <c r="H23" s="23">
        <f>IF(E23-F23&lt;0,"0",E23-F23)</f>
        <v>0</v>
      </c>
    </row>
    <row r="24" spans="1:8" ht="18.95" customHeight="1" thickTop="1">
      <c r="A24" s="24" t="s">
        <v>20</v>
      </c>
      <c r="B24" s="36" t="s">
        <v>33</v>
      </c>
      <c r="C24" s="158"/>
      <c r="D24" s="158"/>
      <c r="E24" s="159"/>
      <c r="F24" s="26"/>
      <c r="G24" s="27"/>
      <c r="H24" s="28"/>
    </row>
    <row r="25" spans="1:8" ht="18.95" customHeight="1">
      <c r="A25" s="24" t="s">
        <v>20</v>
      </c>
      <c r="B25" s="36" t="s">
        <v>34</v>
      </c>
      <c r="C25" s="158"/>
      <c r="D25" s="158"/>
      <c r="E25" s="159"/>
      <c r="F25" s="26"/>
      <c r="G25" s="27"/>
      <c r="H25" s="28"/>
    </row>
    <row r="26" spans="1:8" ht="18.95" customHeight="1" thickBot="1">
      <c r="A26" s="37" t="s">
        <v>20</v>
      </c>
      <c r="B26" s="38" t="s">
        <v>35</v>
      </c>
      <c r="C26" s="165"/>
      <c r="D26" s="165"/>
      <c r="E26" s="166"/>
      <c r="F26" s="39"/>
      <c r="G26" s="40"/>
      <c r="H26" s="41"/>
    </row>
    <row r="27" spans="1:8" ht="13.15" thickTop="1"/>
  </sheetData>
  <customSheetViews>
    <customSheetView guid="{5648DC31-FEC4-40BD-9DC8-54DC5D71D064}" showGridLines="0" fitToPage="1" showRuler="0">
      <selection activeCell="A3" sqref="A3:H3"/>
      <pageMargins left="0" right="0" top="0" bottom="0" header="0" footer="0"/>
      <printOptions horizontalCentered="1"/>
      <pageSetup paperSize="9" scale="97" orientation="landscape" r:id="rId1"/>
      <headerFooter alignWithMargins="0">
        <oddHeader>&amp;LMORAVSKOSLEZSKÝ KRAJ
28. října 117, 702 18 Ostrava&amp;C&amp;"Arial CE,tučné"&amp;12
ZÁVĚREČNÉ FINANČNÍ VYÚČTOVÁNÍ PROJEKTU
Uznatelné neinvestiční náklady / výdaje&amp;RFormulář č. 4B</oddHeader>
        <oddFooter>&amp;C1/3</oddFooter>
      </headerFooter>
    </customSheetView>
    <customSheetView guid="{4514B0A4-A050-4F23-8815-2C1E420111CE}" showGridLines="0" fitToPage="1" showRuler="0">
      <selection activeCell="A3" sqref="A3:H3"/>
      <pageMargins left="0" right="0" top="0" bottom="0" header="0" footer="0"/>
      <printOptions horizontalCentered="1"/>
      <pageSetup paperSize="9" scale="97" orientation="landscape" r:id="rId2"/>
      <headerFooter alignWithMargins="0">
        <oddHeader>&amp;LMORAVSKOSLEZSKÝ KRAJ
28. října 117, 702 18 Ostrava&amp;C&amp;"Arial CE,tučné"&amp;12
ZÁVĚREČNÉ FINANČNÍ VYÚČTOVÁNÍ PROJEKTU
Uznatelné neinvestiční náklady / výdaje&amp;RFormulář č. 4B</oddHeader>
        <oddFooter>&amp;C1/3</oddFooter>
      </headerFooter>
    </customSheetView>
  </customSheetViews>
  <mergeCells count="9">
    <mergeCell ref="A1:H1"/>
    <mergeCell ref="A2:H2"/>
    <mergeCell ref="A3:H3"/>
    <mergeCell ref="A9:B9"/>
    <mergeCell ref="A10:B10"/>
    <mergeCell ref="A4:H4"/>
    <mergeCell ref="A5:H5"/>
    <mergeCell ref="A6:B8"/>
    <mergeCell ref="C6:H6"/>
  </mergeCells>
  <phoneticPr fontId="0" type="noConversion"/>
  <conditionalFormatting sqref="C10:F10">
    <cfRule type="expression" dxfId="28" priority="9" stopIfTrue="1">
      <formula>(COUNTA(C12:C20)+COUNTA(C17:C21)+COUNTA(C24:C26))=0</formula>
    </cfRule>
  </conditionalFormatting>
  <conditionalFormatting sqref="C11:F11">
    <cfRule type="expression" dxfId="27" priority="5" stopIfTrue="1">
      <formula>COUNTA(C12:C20)=0</formula>
    </cfRule>
  </conditionalFormatting>
  <conditionalFormatting sqref="C17:F17 C20:F20">
    <cfRule type="cellIs" dxfId="26" priority="7" stopIfTrue="1" operator="equal">
      <formula>0</formula>
    </cfRule>
    <cfRule type="cellIs" dxfId="25" priority="8" stopIfTrue="1" operator="equal">
      <formula>"Chyba !!!"</formula>
    </cfRule>
  </conditionalFormatting>
  <conditionalFormatting sqref="C23:F23">
    <cfRule type="expression" dxfId="24" priority="6" stopIfTrue="1">
      <formula>COUNTA(C24:C26)=0</formula>
    </cfRule>
  </conditionalFormatting>
  <conditionalFormatting sqref="E12:E16 E18:E19 E21:E22 E24:E26">
    <cfRule type="cellIs" dxfId="23" priority="1" stopIfTrue="1" operator="equal">
      <formula>"nula"</formula>
    </cfRule>
    <cfRule type="cellIs" dxfId="22" priority="2" stopIfTrue="1" operator="equal">
      <formula>"Chyba !!!"</formula>
    </cfRule>
  </conditionalFormatting>
  <conditionalFormatting sqref="G11 G17 G20 G23">
    <cfRule type="cellIs" dxfId="21" priority="3" stopIfTrue="1" operator="equal">
      <formula>"nula"</formula>
    </cfRule>
    <cfRule type="cellIs" dxfId="20" priority="4" stopIfTrue="1" operator="equal">
      <formula>"Chyba !!!"</formula>
    </cfRule>
  </conditionalFormatting>
  <printOptions horizontalCentered="1"/>
  <pageMargins left="0.19685039370078741" right="0.19685039370078741" top="0.59055118110236227" bottom="0.59055118110236227" header="0.51181102362204722" footer="0.31496062992125984"/>
  <pageSetup paperSize="9" scale="96" orientation="landscape" r:id="rId3"/>
  <headerFooter alignWithMargins="0">
    <oddFooter>&amp;C1/3&amp;L&amp;1#&amp;"Calibri"&amp;9&amp;K000000Klasifikace informací: Neveřejné</oddFooter>
  </headerFooter>
  <ignoredErrors>
    <ignoredError sqref="B12:B16 B18:B19 B21:B2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8"/>
  <sheetViews>
    <sheetView showGridLines="0" tabSelected="1" workbookViewId="0">
      <selection activeCell="A19" sqref="A19:F19"/>
    </sheetView>
  </sheetViews>
  <sheetFormatPr defaultColWidth="9.140625" defaultRowHeight="12.6"/>
  <cols>
    <col min="1" max="1" width="7.7109375" style="2" customWidth="1"/>
    <col min="2" max="2" width="56.85546875" style="2" customWidth="1"/>
    <col min="3" max="6" width="16.140625" style="44" customWidth="1"/>
    <col min="7" max="7" width="16.140625" style="45" customWidth="1"/>
    <col min="8" max="8" width="16.140625" style="42" customWidth="1"/>
    <col min="9" max="16384" width="9.140625" style="2"/>
  </cols>
  <sheetData>
    <row r="1" spans="1:8" ht="15.95" customHeight="1">
      <c r="H1" s="43"/>
    </row>
    <row r="2" spans="1:8" ht="20.100000000000001">
      <c r="A2" s="198" t="s">
        <v>0</v>
      </c>
      <c r="B2" s="198"/>
      <c r="C2" s="198"/>
      <c r="D2" s="198"/>
      <c r="E2" s="198"/>
      <c r="F2" s="198"/>
      <c r="G2" s="198"/>
      <c r="H2" s="198"/>
    </row>
    <row r="5" spans="1:8" ht="13.15" thickBot="1"/>
    <row r="6" spans="1:8" ht="26.25" customHeight="1" thickTop="1">
      <c r="A6" s="206" t="s">
        <v>1</v>
      </c>
      <c r="B6" s="207"/>
      <c r="C6" s="212" t="s">
        <v>2</v>
      </c>
      <c r="D6" s="213"/>
      <c r="E6" s="213"/>
      <c r="F6" s="213"/>
      <c r="G6" s="213"/>
      <c r="H6" s="214"/>
    </row>
    <row r="7" spans="1:8" ht="63.2" customHeight="1">
      <c r="A7" s="208"/>
      <c r="B7" s="209"/>
      <c r="C7" s="147" t="s">
        <v>36</v>
      </c>
      <c r="D7" s="148" t="s">
        <v>4</v>
      </c>
      <c r="E7" s="149" t="s">
        <v>5</v>
      </c>
      <c r="F7" s="150" t="s">
        <v>6</v>
      </c>
      <c r="G7" s="151" t="s">
        <v>7</v>
      </c>
      <c r="H7" s="152" t="s">
        <v>7</v>
      </c>
    </row>
    <row r="8" spans="1:8" ht="15.95" customHeight="1" thickBot="1">
      <c r="A8" s="210"/>
      <c r="B8" s="211"/>
      <c r="C8" s="48" t="s">
        <v>8</v>
      </c>
      <c r="D8" s="49" t="s">
        <v>8</v>
      </c>
      <c r="E8" s="50" t="s">
        <v>9</v>
      </c>
      <c r="F8" s="51" t="s">
        <v>9</v>
      </c>
      <c r="G8" s="52" t="s">
        <v>10</v>
      </c>
      <c r="H8" s="53" t="s">
        <v>8</v>
      </c>
    </row>
    <row r="9" spans="1:8" ht="17.25" customHeight="1" thickTop="1" thickBot="1">
      <c r="A9" s="200"/>
      <c r="B9" s="201"/>
      <c r="C9" s="54" t="s">
        <v>11</v>
      </c>
      <c r="D9" s="55" t="s">
        <v>12</v>
      </c>
      <c r="E9" s="56" t="s">
        <v>13</v>
      </c>
      <c r="F9" s="57" t="s">
        <v>14</v>
      </c>
      <c r="G9" s="58" t="s">
        <v>15</v>
      </c>
      <c r="H9" s="59" t="s">
        <v>16</v>
      </c>
    </row>
    <row r="10" spans="1:8" ht="18.95" customHeight="1" thickTop="1" thickBot="1">
      <c r="A10" s="215" t="s">
        <v>37</v>
      </c>
      <c r="B10" s="203"/>
      <c r="C10" s="153">
        <f>SUM(C11+C15+C18)</f>
        <v>0</v>
      </c>
      <c r="D10" s="154">
        <f>SUM(D11+D15+D18)</f>
        <v>0</v>
      </c>
      <c r="E10" s="155">
        <f>SUM(E11+E15+E18)</f>
        <v>0</v>
      </c>
      <c r="F10" s="15">
        <f>SUM(F11+F15+F18)</f>
        <v>0</v>
      </c>
      <c r="G10" s="60"/>
      <c r="H10" s="61"/>
    </row>
    <row r="11" spans="1:8" ht="18.95" customHeight="1" thickTop="1" thickBot="1">
      <c r="A11" s="18" t="s">
        <v>18</v>
      </c>
      <c r="B11" s="29" t="s">
        <v>38</v>
      </c>
      <c r="C11" s="156">
        <f>SUM(C12:C14)</f>
        <v>0</v>
      </c>
      <c r="D11" s="156">
        <f>SUM(D12:D14)</f>
        <v>0</v>
      </c>
      <c r="E11" s="164">
        <f>SUM(E12:E14)</f>
        <v>0</v>
      </c>
      <c r="F11" s="21">
        <f>SUM(F12:F14)</f>
        <v>0</v>
      </c>
      <c r="G11" s="22">
        <f>IF(H11=0,H11,H11/F11)</f>
        <v>0</v>
      </c>
      <c r="H11" s="23">
        <f>IF(E11-F11&lt;0,"0",E11-F11)</f>
        <v>0</v>
      </c>
    </row>
    <row r="12" spans="1:8" ht="18.95" customHeight="1" thickTop="1">
      <c r="A12" s="24" t="s">
        <v>20</v>
      </c>
      <c r="B12" s="62" t="s">
        <v>39</v>
      </c>
      <c r="C12" s="167"/>
      <c r="D12" s="168"/>
      <c r="E12" s="169"/>
      <c r="F12" s="63"/>
      <c r="G12" s="27"/>
      <c r="H12" s="28"/>
    </row>
    <row r="13" spans="1:8" ht="18.95" customHeight="1">
      <c r="A13" s="24" t="s">
        <v>20</v>
      </c>
      <c r="B13" s="30" t="s">
        <v>40</v>
      </c>
      <c r="C13" s="168"/>
      <c r="D13" s="168"/>
      <c r="E13" s="169"/>
      <c r="F13" s="63"/>
      <c r="G13" s="27"/>
      <c r="H13" s="28"/>
    </row>
    <row r="14" spans="1:8" ht="18.95" customHeight="1" thickBot="1">
      <c r="A14" s="31" t="s">
        <v>20</v>
      </c>
      <c r="B14" s="32" t="s">
        <v>41</v>
      </c>
      <c r="C14" s="170"/>
      <c r="D14" s="170"/>
      <c r="E14" s="171"/>
      <c r="F14" s="64"/>
      <c r="G14" s="34"/>
      <c r="H14" s="35"/>
    </row>
    <row r="15" spans="1:8" ht="18.95" customHeight="1" thickTop="1" thickBot="1">
      <c r="A15" s="18" t="s">
        <v>18</v>
      </c>
      <c r="B15" s="29" t="s">
        <v>42</v>
      </c>
      <c r="C15" s="156">
        <f>SUM(C16:C17)</f>
        <v>0</v>
      </c>
      <c r="D15" s="156">
        <f>SUM(D16:D17)</f>
        <v>0</v>
      </c>
      <c r="E15" s="164">
        <f>SUM(E16:E17)</f>
        <v>0</v>
      </c>
      <c r="F15" s="21">
        <f>SUM(F16:F17)</f>
        <v>0</v>
      </c>
      <c r="G15" s="22">
        <f>IF(H15=0,H15,H15/F15)</f>
        <v>0</v>
      </c>
      <c r="H15" s="23">
        <f>IF(E15-F15&lt;0,"0",E15-F15)</f>
        <v>0</v>
      </c>
    </row>
    <row r="16" spans="1:8" ht="18.95" customHeight="1" thickTop="1">
      <c r="A16" s="24" t="s">
        <v>20</v>
      </c>
      <c r="B16" s="25" t="s">
        <v>43</v>
      </c>
      <c r="C16" s="168"/>
      <c r="D16" s="168"/>
      <c r="E16" s="169"/>
      <c r="F16" s="63"/>
      <c r="G16" s="27"/>
      <c r="H16" s="28"/>
    </row>
    <row r="17" spans="1:8" ht="18.95" customHeight="1" thickBot="1">
      <c r="A17" s="31" t="s">
        <v>20</v>
      </c>
      <c r="B17" s="65" t="s">
        <v>44</v>
      </c>
      <c r="C17" s="170"/>
      <c r="D17" s="170"/>
      <c r="E17" s="171"/>
      <c r="F17" s="64"/>
      <c r="G17" s="34"/>
      <c r="H17" s="35"/>
    </row>
    <row r="18" spans="1:8" ht="18.95" customHeight="1" thickTop="1" thickBot="1">
      <c r="A18" s="66" t="s">
        <v>18</v>
      </c>
      <c r="B18" s="67" t="s">
        <v>45</v>
      </c>
      <c r="C18" s="156">
        <f>SUM(C19:C27)</f>
        <v>0</v>
      </c>
      <c r="D18" s="156">
        <f>SUM(D19:D27)</f>
        <v>0</v>
      </c>
      <c r="E18" s="164">
        <f>SUM(E19:E27)</f>
        <v>0</v>
      </c>
      <c r="F18" s="21">
        <f>SUM(F19:F27)</f>
        <v>0</v>
      </c>
      <c r="G18" s="22">
        <f>IF(H18=0,H18,H18/F18)</f>
        <v>0</v>
      </c>
      <c r="H18" s="23">
        <f>IF(E18-F18&lt;0,"0",E18-F18)</f>
        <v>0</v>
      </c>
    </row>
    <row r="19" spans="1:8" ht="18.95" customHeight="1">
      <c r="A19" s="226" t="s">
        <v>20</v>
      </c>
      <c r="B19" s="227" t="s">
        <v>46</v>
      </c>
      <c r="C19" s="228"/>
      <c r="D19" s="228"/>
      <c r="E19" s="229"/>
      <c r="F19" s="230"/>
      <c r="G19" s="27"/>
      <c r="H19" s="28"/>
    </row>
    <row r="20" spans="1:8" ht="18.95" customHeight="1">
      <c r="A20" s="68" t="s">
        <v>20</v>
      </c>
      <c r="B20" s="70" t="s">
        <v>47</v>
      </c>
      <c r="C20" s="168"/>
      <c r="D20" s="168"/>
      <c r="E20" s="169"/>
      <c r="F20" s="63"/>
      <c r="G20" s="27"/>
      <c r="H20" s="28"/>
    </row>
    <row r="21" spans="1:8" ht="18.95" customHeight="1">
      <c r="A21" s="68" t="s">
        <v>20</v>
      </c>
      <c r="B21" s="70" t="s">
        <v>48</v>
      </c>
      <c r="C21" s="168"/>
      <c r="D21" s="168"/>
      <c r="E21" s="169"/>
      <c r="F21" s="63"/>
      <c r="G21" s="27"/>
      <c r="H21" s="28"/>
    </row>
    <row r="22" spans="1:8" ht="18.95" customHeight="1">
      <c r="A22" s="68" t="s">
        <v>20</v>
      </c>
      <c r="B22" s="69" t="s">
        <v>49</v>
      </c>
      <c r="C22" s="168"/>
      <c r="D22" s="168"/>
      <c r="E22" s="169"/>
      <c r="F22" s="63"/>
      <c r="G22" s="27"/>
      <c r="H22" s="28"/>
    </row>
    <row r="23" spans="1:8" ht="18.95" customHeight="1">
      <c r="A23" s="68" t="s">
        <v>20</v>
      </c>
      <c r="B23" s="69" t="s">
        <v>50</v>
      </c>
      <c r="C23" s="168"/>
      <c r="D23" s="168"/>
      <c r="E23" s="169"/>
      <c r="F23" s="63"/>
      <c r="G23" s="27"/>
      <c r="H23" s="28"/>
    </row>
    <row r="24" spans="1:8" ht="18.95" customHeight="1">
      <c r="A24" s="68" t="s">
        <v>20</v>
      </c>
      <c r="B24" s="30" t="s">
        <v>51</v>
      </c>
      <c r="C24" s="168"/>
      <c r="D24" s="168"/>
      <c r="E24" s="169"/>
      <c r="F24" s="63"/>
      <c r="G24" s="27"/>
      <c r="H24" s="28"/>
    </row>
    <row r="25" spans="1:8" ht="18.95" customHeight="1">
      <c r="A25" s="68" t="s">
        <v>20</v>
      </c>
      <c r="B25" s="30" t="s">
        <v>52</v>
      </c>
      <c r="C25" s="168"/>
      <c r="D25" s="168"/>
      <c r="E25" s="169"/>
      <c r="F25" s="63"/>
      <c r="G25" s="27"/>
      <c r="H25" s="28"/>
    </row>
    <row r="26" spans="1:8" ht="18.95" customHeight="1">
      <c r="A26" s="68" t="s">
        <v>20</v>
      </c>
      <c r="B26" s="30" t="s">
        <v>53</v>
      </c>
      <c r="C26" s="168"/>
      <c r="D26" s="168"/>
      <c r="E26" s="169"/>
      <c r="F26" s="63"/>
      <c r="G26" s="27"/>
      <c r="H26" s="28"/>
    </row>
    <row r="27" spans="1:8" ht="18.95" customHeight="1" thickBot="1">
      <c r="A27" s="71" t="s">
        <v>20</v>
      </c>
      <c r="B27" s="72" t="s">
        <v>54</v>
      </c>
      <c r="C27" s="172"/>
      <c r="D27" s="172"/>
      <c r="E27" s="173"/>
      <c r="F27" s="73"/>
      <c r="G27" s="40"/>
      <c r="H27" s="41"/>
    </row>
    <row r="28" spans="1:8" ht="13.15" thickTop="1"/>
  </sheetData>
  <customSheetViews>
    <customSheetView guid="{5648DC31-FEC4-40BD-9DC8-54DC5D71D064}" showGridLines="0" fitToPage="1" showRuler="0">
      <selection activeCell="B3" sqref="B3"/>
      <pageMargins left="0" right="0" top="0" bottom="0" header="0" footer="0"/>
      <printOptions horizontalCentered="1"/>
      <pageSetup paperSize="9" scale="91" orientation="landscape" r:id="rId1"/>
      <headerFooter alignWithMargins="0">
        <oddHeader>&amp;LMORAVSKOSLEZSKÝ KRAJ
28. října 117, 702 18 Ostrava&amp;C&amp;"Arial CE,tučné"&amp;12
ZÁVĚREČNÉ FINANČNÍ VYÚČTOVÁNÍ PROJEKTU
Uznatelné neinvestiční náklady / výdaje&amp;RFormulář č. 4B</oddHeader>
        <oddFooter>&amp;C2/3</oddFooter>
      </headerFooter>
    </customSheetView>
    <customSheetView guid="{4514B0A4-A050-4F23-8815-2C1E420111CE}" showGridLines="0" fitToPage="1" showRuler="0">
      <selection activeCell="B3" sqref="B3"/>
      <pageMargins left="0" right="0" top="0" bottom="0" header="0" footer="0"/>
      <printOptions horizontalCentered="1"/>
      <pageSetup paperSize="9" scale="91" orientation="landscape" r:id="rId2"/>
      <headerFooter alignWithMargins="0">
        <oddHeader>&amp;LMORAVSKOSLEZSKÝ KRAJ
28. října 117, 702 18 Ostrava&amp;C&amp;"Arial CE,tučné"&amp;12
ZÁVĚREČNÉ FINANČNÍ VYÚČTOVÁNÍ PROJEKTU
Uznatelné neinvestiční náklady / výdaje&amp;RFormulář č. 4B</oddHeader>
        <oddFooter>&amp;C2/3</oddFooter>
      </headerFooter>
    </customSheetView>
  </customSheetViews>
  <mergeCells count="5">
    <mergeCell ref="A10:B10"/>
    <mergeCell ref="A2:H2"/>
    <mergeCell ref="A6:B8"/>
    <mergeCell ref="C6:H6"/>
    <mergeCell ref="A9:B9"/>
  </mergeCells>
  <phoneticPr fontId="0" type="noConversion"/>
  <conditionalFormatting sqref="C10:F10">
    <cfRule type="expression" dxfId="19" priority="1" stopIfTrue="1">
      <formula>(COUNTA(C12:C14)+COUNTA(C16:C17)+COUNTA(C19:C27))=0</formula>
    </cfRule>
  </conditionalFormatting>
  <conditionalFormatting sqref="C11:F11">
    <cfRule type="expression" dxfId="18" priority="2" stopIfTrue="1">
      <formula>COUNTA(C12:C14)=0</formula>
    </cfRule>
  </conditionalFormatting>
  <conditionalFormatting sqref="C15:F15">
    <cfRule type="expression" dxfId="17" priority="3" stopIfTrue="1">
      <formula>COUNTA(C16:C17)=0</formula>
    </cfRule>
  </conditionalFormatting>
  <conditionalFormatting sqref="C18:F18">
    <cfRule type="expression" dxfId="16" priority="4" stopIfTrue="1">
      <formula>COUNTA(C19:C27)=0</formula>
    </cfRule>
  </conditionalFormatting>
  <conditionalFormatting sqref="G11 G15 G18">
    <cfRule type="cellIs" dxfId="15" priority="5" stopIfTrue="1" operator="equal">
      <formula>"nula"</formula>
    </cfRule>
    <cfRule type="cellIs" dxfId="14" priority="6" stopIfTrue="1" operator="equal">
      <formula>"Chyba !!!"</formula>
    </cfRule>
  </conditionalFormatting>
  <printOptions horizontalCentered="1"/>
  <pageMargins left="0.19685039370078741" right="0.19685039370078741" top="0.59055118110236227" bottom="0.59055118110236227" header="0.51181102362204722" footer="0.51181102362204722"/>
  <pageSetup paperSize="9" scale="91" orientation="landscape" r:id="rId3"/>
  <headerFooter alignWithMargins="0">
    <oddFooter>&amp;C2/3&amp;L&amp;1#&amp;"Calibri"&amp;9&amp;K000000Klasifikace informací: Neveřejné</oddFooter>
  </headerFooter>
  <ignoredErrors>
    <ignoredError sqref="B17 B12:B14 B19:B27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28"/>
  <sheetViews>
    <sheetView showGridLines="0" topLeftCell="A11" workbookViewId="0">
      <selection activeCell="I12" sqref="I12"/>
    </sheetView>
  </sheetViews>
  <sheetFormatPr defaultColWidth="9.140625" defaultRowHeight="12.6"/>
  <cols>
    <col min="1" max="1" width="7.5703125" style="97" customWidth="1"/>
    <col min="2" max="2" width="58.140625" style="97" customWidth="1"/>
    <col min="3" max="8" width="16.140625" style="97" customWidth="1"/>
    <col min="9" max="16384" width="9.140625" style="97"/>
  </cols>
  <sheetData>
    <row r="1" spans="1:8" s="2" customFormat="1" ht="15.95" customHeight="1">
      <c r="H1" s="43"/>
    </row>
    <row r="2" spans="1:8" s="2" customFormat="1" ht="20.100000000000001">
      <c r="A2" s="198" t="s">
        <v>0</v>
      </c>
      <c r="B2" s="198"/>
      <c r="C2" s="198"/>
      <c r="D2" s="198"/>
      <c r="E2" s="198"/>
      <c r="F2" s="198"/>
      <c r="G2" s="198"/>
      <c r="H2" s="198"/>
    </row>
    <row r="3" spans="1:8" s="2" customFormat="1"/>
    <row r="4" spans="1:8" s="2" customFormat="1" ht="13.15" thickBot="1"/>
    <row r="5" spans="1:8" s="2" customFormat="1" ht="26.25" customHeight="1" thickTop="1">
      <c r="A5" s="206" t="s">
        <v>1</v>
      </c>
      <c r="B5" s="207"/>
      <c r="C5" s="212" t="s">
        <v>2</v>
      </c>
      <c r="D5" s="218"/>
      <c r="E5" s="218"/>
      <c r="F5" s="218"/>
      <c r="G5" s="218"/>
      <c r="H5" s="219"/>
    </row>
    <row r="6" spans="1:8" s="2" customFormat="1" ht="63.2" customHeight="1">
      <c r="A6" s="208"/>
      <c r="B6" s="209"/>
      <c r="C6" s="3" t="s">
        <v>36</v>
      </c>
      <c r="D6" s="4" t="s">
        <v>55</v>
      </c>
      <c r="E6" s="74" t="s">
        <v>5</v>
      </c>
      <c r="F6" s="75" t="s">
        <v>6</v>
      </c>
      <c r="G6" s="76" t="s">
        <v>7</v>
      </c>
      <c r="H6" s="6" t="s">
        <v>7</v>
      </c>
    </row>
    <row r="7" spans="1:8" s="2" customFormat="1" ht="13.15" thickBot="1">
      <c r="A7" s="210"/>
      <c r="B7" s="211"/>
      <c r="C7" s="7" t="s">
        <v>8</v>
      </c>
      <c r="D7" s="8" t="s">
        <v>8</v>
      </c>
      <c r="E7" s="77" t="s">
        <v>9</v>
      </c>
      <c r="F7" s="78" t="s">
        <v>9</v>
      </c>
      <c r="G7" s="79" t="s">
        <v>10</v>
      </c>
      <c r="H7" s="10" t="s">
        <v>8</v>
      </c>
    </row>
    <row r="8" spans="1:8" s="2" customFormat="1" ht="21" customHeight="1" thickTop="1" thickBot="1">
      <c r="A8" s="200"/>
      <c r="B8" s="201"/>
      <c r="C8" s="12" t="s">
        <v>11</v>
      </c>
      <c r="D8" s="12" t="s">
        <v>12</v>
      </c>
      <c r="E8" s="80" t="s">
        <v>13</v>
      </c>
      <c r="F8" s="81" t="s">
        <v>14</v>
      </c>
      <c r="G8" s="82" t="s">
        <v>15</v>
      </c>
      <c r="H8" s="83" t="s">
        <v>16</v>
      </c>
    </row>
    <row r="9" spans="1:8" s="2" customFormat="1" ht="21" customHeight="1" thickTop="1" thickBot="1">
      <c r="A9" s="202" t="s">
        <v>56</v>
      </c>
      <c r="B9" s="203"/>
      <c r="C9" s="153">
        <f>SUM(C10+C14)</f>
        <v>0</v>
      </c>
      <c r="D9" s="154">
        <f>SUM(D10+D14)</f>
        <v>0</v>
      </c>
      <c r="E9" s="155">
        <f>SUM(E10+E14)</f>
        <v>0</v>
      </c>
      <c r="F9" s="15">
        <f>SUM(F10+F14)</f>
        <v>0</v>
      </c>
      <c r="G9" s="16"/>
      <c r="H9" s="61"/>
    </row>
    <row r="10" spans="1:8" s="2" customFormat="1" ht="21" customHeight="1" thickTop="1" thickBot="1">
      <c r="A10" s="18" t="s">
        <v>18</v>
      </c>
      <c r="B10" s="19" t="s">
        <v>57</v>
      </c>
      <c r="C10" s="156">
        <f>SUM(C11:C13)</f>
        <v>0</v>
      </c>
      <c r="D10" s="156">
        <f>SUM(D11:D13)</f>
        <v>0</v>
      </c>
      <c r="E10" s="164">
        <f>SUM(E11:E13)</f>
        <v>0</v>
      </c>
      <c r="F10" s="21">
        <f>SUM(F11:F13)</f>
        <v>0</v>
      </c>
      <c r="G10" s="22">
        <f>IF(H10=0,H10,H10/F10)</f>
        <v>0</v>
      </c>
      <c r="H10" s="23">
        <f>IF(E10-F10&lt;0,"0",E10-F10)</f>
        <v>0</v>
      </c>
    </row>
    <row r="11" spans="1:8" s="2" customFormat="1" ht="21" customHeight="1" thickTop="1">
      <c r="A11" s="24" t="s">
        <v>20</v>
      </c>
      <c r="B11" s="84" t="s">
        <v>58</v>
      </c>
      <c r="C11" s="168"/>
      <c r="D11" s="168"/>
      <c r="E11" s="169"/>
      <c r="F11" s="63"/>
      <c r="G11" s="27"/>
      <c r="H11" s="28"/>
    </row>
    <row r="12" spans="1:8" s="2" customFormat="1" ht="21" customHeight="1">
      <c r="A12" s="24" t="s">
        <v>20</v>
      </c>
      <c r="B12" s="84" t="s">
        <v>59</v>
      </c>
      <c r="C12" s="168"/>
      <c r="D12" s="168"/>
      <c r="E12" s="169"/>
      <c r="F12" s="63"/>
      <c r="G12" s="27"/>
      <c r="H12" s="85"/>
    </row>
    <row r="13" spans="1:8" s="2" customFormat="1" ht="21" customHeight="1" thickBot="1">
      <c r="A13" s="31" t="s">
        <v>20</v>
      </c>
      <c r="B13" s="86" t="s">
        <v>60</v>
      </c>
      <c r="C13" s="170"/>
      <c r="D13" s="170"/>
      <c r="E13" s="171"/>
      <c r="F13" s="64"/>
      <c r="G13" s="34"/>
      <c r="H13" s="87"/>
    </row>
    <row r="14" spans="1:8" s="2" customFormat="1" ht="21" customHeight="1" thickTop="1" thickBot="1">
      <c r="A14" s="18" t="s">
        <v>18</v>
      </c>
      <c r="B14" s="29" t="s">
        <v>61</v>
      </c>
      <c r="C14" s="156">
        <f>SUM(C15:C17)</f>
        <v>0</v>
      </c>
      <c r="D14" s="156">
        <f>SUM(D15:D17)</f>
        <v>0</v>
      </c>
      <c r="E14" s="164">
        <f>SUM(E15:E17)</f>
        <v>0</v>
      </c>
      <c r="F14" s="21">
        <f>SUM(F15:F17)</f>
        <v>0</v>
      </c>
      <c r="G14" s="22">
        <f>IF(H14=0,H14,H14/F14)</f>
        <v>0</v>
      </c>
      <c r="H14" s="23">
        <f>IF(E14-F14&lt;0,"0",E14-F14)</f>
        <v>0</v>
      </c>
    </row>
    <row r="15" spans="1:8" s="2" customFormat="1" ht="21" customHeight="1" thickTop="1">
      <c r="A15" s="24" t="s">
        <v>20</v>
      </c>
      <c r="B15" s="62" t="s">
        <v>62</v>
      </c>
      <c r="C15" s="167"/>
      <c r="D15" s="168"/>
      <c r="E15" s="169"/>
      <c r="F15" s="63"/>
      <c r="G15" s="27"/>
      <c r="H15" s="28"/>
    </row>
    <row r="16" spans="1:8" s="2" customFormat="1" ht="21" customHeight="1">
      <c r="A16" s="24" t="s">
        <v>20</v>
      </c>
      <c r="B16" s="30" t="s">
        <v>63</v>
      </c>
      <c r="C16" s="168"/>
      <c r="D16" s="168"/>
      <c r="E16" s="169"/>
      <c r="F16" s="63"/>
      <c r="G16" s="27"/>
      <c r="H16" s="85"/>
    </row>
    <row r="17" spans="1:8" s="2" customFormat="1" ht="21" customHeight="1" thickBot="1">
      <c r="A17" s="31" t="s">
        <v>20</v>
      </c>
      <c r="B17" s="32" t="s">
        <v>64</v>
      </c>
      <c r="C17" s="170"/>
      <c r="D17" s="170"/>
      <c r="E17" s="171"/>
      <c r="F17" s="64"/>
      <c r="G17" s="34"/>
      <c r="H17" s="87"/>
    </row>
    <row r="18" spans="1:8" s="2" customFormat="1" ht="21" customHeight="1" thickTop="1" thickBot="1">
      <c r="A18" s="220" t="s">
        <v>65</v>
      </c>
      <c r="B18" s="221"/>
      <c r="C18" s="156">
        <f>SUM(C19:C26)</f>
        <v>0</v>
      </c>
      <c r="D18" s="156">
        <f>SUM(D19:D26)</f>
        <v>0</v>
      </c>
      <c r="E18" s="164">
        <f>SUM(E19:E26)</f>
        <v>0</v>
      </c>
      <c r="F18" s="21">
        <f>SUM(F19:F26)</f>
        <v>0</v>
      </c>
      <c r="G18" s="22">
        <f>IF(H18=0,H18,H18/F18)</f>
        <v>0</v>
      </c>
      <c r="H18" s="23">
        <f>IF(E18-F18&lt;0,"0",E18-F18)</f>
        <v>0</v>
      </c>
    </row>
    <row r="19" spans="1:8" s="2" customFormat="1" ht="21" customHeight="1" thickTop="1">
      <c r="A19" s="24" t="s">
        <v>20</v>
      </c>
      <c r="B19" s="62" t="s">
        <v>66</v>
      </c>
      <c r="C19" s="167"/>
      <c r="D19" s="168"/>
      <c r="E19" s="169"/>
      <c r="F19" s="63"/>
      <c r="G19" s="27"/>
      <c r="H19" s="28"/>
    </row>
    <row r="20" spans="1:8" s="2" customFormat="1" ht="21" customHeight="1">
      <c r="A20" s="24" t="s">
        <v>20</v>
      </c>
      <c r="B20" s="88" t="s">
        <v>67</v>
      </c>
      <c r="C20" s="174"/>
      <c r="D20" s="175"/>
      <c r="E20" s="176"/>
      <c r="F20" s="89"/>
      <c r="G20" s="90"/>
      <c r="H20" s="91"/>
    </row>
    <row r="21" spans="1:8" s="2" customFormat="1" ht="21" customHeight="1">
      <c r="A21" s="24" t="s">
        <v>20</v>
      </c>
      <c r="B21" s="88" t="s">
        <v>68</v>
      </c>
      <c r="C21" s="174"/>
      <c r="D21" s="175"/>
      <c r="E21" s="176"/>
      <c r="F21" s="89"/>
      <c r="G21" s="90"/>
      <c r="H21" s="91"/>
    </row>
    <row r="22" spans="1:8" s="2" customFormat="1" ht="21" customHeight="1">
      <c r="A22" s="24" t="s">
        <v>20</v>
      </c>
      <c r="B22" s="88" t="s">
        <v>69</v>
      </c>
      <c r="C22" s="174"/>
      <c r="D22" s="175"/>
      <c r="E22" s="176"/>
      <c r="F22" s="89"/>
      <c r="G22" s="90"/>
      <c r="H22" s="91"/>
    </row>
    <row r="23" spans="1:8" s="2" customFormat="1" ht="21" customHeight="1">
      <c r="A23" s="24" t="s">
        <v>20</v>
      </c>
      <c r="B23" s="88" t="s">
        <v>70</v>
      </c>
      <c r="C23" s="174"/>
      <c r="D23" s="175"/>
      <c r="E23" s="176"/>
      <c r="F23" s="89"/>
      <c r="G23" s="90"/>
      <c r="H23" s="91"/>
    </row>
    <row r="24" spans="1:8" s="2" customFormat="1" ht="21" customHeight="1">
      <c r="A24" s="24" t="s">
        <v>20</v>
      </c>
      <c r="B24" s="30" t="s">
        <v>71</v>
      </c>
      <c r="C24" s="168"/>
      <c r="D24" s="168"/>
      <c r="E24" s="169"/>
      <c r="F24" s="63"/>
      <c r="G24" s="27"/>
      <c r="H24" s="85"/>
    </row>
    <row r="25" spans="1:8" s="2" customFormat="1" ht="21" customHeight="1">
      <c r="A25" s="24" t="s">
        <v>20</v>
      </c>
      <c r="B25" s="30" t="s">
        <v>72</v>
      </c>
      <c r="C25" s="168"/>
      <c r="D25" s="168"/>
      <c r="E25" s="169"/>
      <c r="F25" s="63"/>
      <c r="G25" s="27"/>
      <c r="H25" s="85"/>
    </row>
    <row r="26" spans="1:8" s="2" customFormat="1" ht="21" customHeight="1" thickBot="1">
      <c r="A26" s="37" t="s">
        <v>20</v>
      </c>
      <c r="B26" s="72" t="s">
        <v>73</v>
      </c>
      <c r="C26" s="172"/>
      <c r="D26" s="172"/>
      <c r="E26" s="173"/>
      <c r="F26" s="73"/>
      <c r="G26" s="40"/>
      <c r="H26" s="92"/>
    </row>
    <row r="27" spans="1:8" s="2" customFormat="1" ht="24.95" customHeight="1" thickTop="1" thickBot="1">
      <c r="A27" s="216" t="s">
        <v>74</v>
      </c>
      <c r="B27" s="217"/>
      <c r="C27" s="177">
        <v>0</v>
      </c>
      <c r="D27" s="178">
        <v>0</v>
      </c>
      <c r="E27" s="179">
        <v>0</v>
      </c>
      <c r="F27" s="93">
        <v>0</v>
      </c>
      <c r="G27" s="94"/>
      <c r="H27" s="95"/>
    </row>
    <row r="28" spans="1:8" s="2" customFormat="1" ht="13.15" thickTop="1">
      <c r="A28" s="96"/>
      <c r="B28" s="96"/>
      <c r="C28" s="96"/>
      <c r="D28" s="96"/>
      <c r="E28" s="96"/>
      <c r="F28" s="96"/>
      <c r="G28" s="96"/>
      <c r="H28" s="96"/>
    </row>
  </sheetData>
  <customSheetViews>
    <customSheetView guid="{5648DC31-FEC4-40BD-9DC8-54DC5D71D064}" showGridLines="0" fitToPage="1" showRuler="0">
      <selection activeCell="B2" sqref="B2"/>
      <pageMargins left="0" right="0" top="0" bottom="0" header="0" footer="0"/>
      <printOptions horizontalCentered="1"/>
      <pageSetup paperSize="9" scale="90" orientation="landscape" r:id="rId1"/>
      <headerFooter alignWithMargins="0">
        <oddHeader>&amp;LMORAVSKOSLEZSKÝ KRAJ
28. října 117, 702 18 Ostrava&amp;C&amp;"Arial CE,tučné"&amp;12
ZÁVĚREČNÉ FINANČNÍ VYÚČTOVÁNÍ PROJEKTU
Uznatelné neinvestiční náklady / výdaje&amp;RFormulář č. 4B</oddHeader>
        <oddFooter>&amp;C3/3</oddFooter>
      </headerFooter>
    </customSheetView>
    <customSheetView guid="{4514B0A4-A050-4F23-8815-2C1E420111CE}" showGridLines="0" fitToPage="1" showRuler="0">
      <selection activeCell="B2" sqref="B2"/>
      <pageMargins left="0" right="0" top="0" bottom="0" header="0" footer="0"/>
      <printOptions horizontalCentered="1"/>
      <pageSetup paperSize="9" scale="90" orientation="landscape" r:id="rId2"/>
      <headerFooter alignWithMargins="0">
        <oddHeader>&amp;LMORAVSKOSLEZSKÝ KRAJ
28. října 117, 702 18 Ostrava&amp;C&amp;"Arial CE,tučné"&amp;12
ZÁVĚREČNÉ FINANČNÍ VYÚČTOVÁNÍ PROJEKTU
Uznatelné neinvestiční náklady / výdaje&amp;RFormulář č. 4B</oddHeader>
        <oddFooter>&amp;C3/3</oddFooter>
      </headerFooter>
    </customSheetView>
  </customSheetViews>
  <mergeCells count="7">
    <mergeCell ref="A2:H2"/>
    <mergeCell ref="A27:B27"/>
    <mergeCell ref="A5:B7"/>
    <mergeCell ref="C5:H5"/>
    <mergeCell ref="A8:B8"/>
    <mergeCell ref="A9:B9"/>
    <mergeCell ref="A18:B18"/>
  </mergeCells>
  <phoneticPr fontId="0" type="noConversion"/>
  <conditionalFormatting sqref="C9:F9">
    <cfRule type="expression" dxfId="13" priority="4" stopIfTrue="1">
      <formula>(COUNTA(C11:C13)+COUNTA(C15:C17)+COUNTA(C19:C26))=0</formula>
    </cfRule>
  </conditionalFormatting>
  <conditionalFormatting sqref="C10:F10 C14:F14">
    <cfRule type="expression" dxfId="12" priority="1" stopIfTrue="1">
      <formula>COUNTA(C11:C13)=0</formula>
    </cfRule>
  </conditionalFormatting>
  <conditionalFormatting sqref="C18:F18">
    <cfRule type="expression" dxfId="11" priority="2" stopIfTrue="1">
      <formula>COUNTA(C19:C26)=0</formula>
    </cfRule>
  </conditionalFormatting>
  <conditionalFormatting sqref="C27:F27">
    <cfRule type="cellIs" dxfId="10" priority="3" stopIfTrue="1" operator="equal">
      <formula>0</formula>
    </cfRule>
  </conditionalFormatting>
  <conditionalFormatting sqref="G10 G14 G18">
    <cfRule type="cellIs" dxfId="9" priority="5" stopIfTrue="1" operator="equal">
      <formula>"nula"</formula>
    </cfRule>
    <cfRule type="cellIs" dxfId="8" priority="6" stopIfTrue="1" operator="equal">
      <formula>"Chyba !!!"</formula>
    </cfRule>
  </conditionalFormatting>
  <printOptions horizontalCentered="1"/>
  <pageMargins left="0.19685039370078741" right="0.19685039370078741" top="0.59055118110236227" bottom="0.59055118110236227" header="0.51181102362204722" footer="0.31496062992125984"/>
  <pageSetup paperSize="9" scale="89" orientation="landscape" r:id="rId3"/>
  <headerFooter alignWithMargins="0">
    <oddFooter>&amp;C3/3&amp;L&amp;1#&amp;"Calibri"&amp;9&amp;K000000Klasifikace informací: Neveřejné</oddFooter>
  </headerFooter>
  <ignoredErrors>
    <ignoredError sqref="B15:B17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27"/>
  <sheetViews>
    <sheetView showGridLines="0" topLeftCell="A11" workbookViewId="0">
      <selection activeCell="C11" sqref="C11:E26"/>
    </sheetView>
  </sheetViews>
  <sheetFormatPr defaultColWidth="9.140625" defaultRowHeight="12.6"/>
  <cols>
    <col min="1" max="1" width="6.7109375" style="2" customWidth="1"/>
    <col min="2" max="2" width="56.85546875" style="2" customWidth="1"/>
    <col min="3" max="6" width="16.140625" style="44" customWidth="1"/>
    <col min="7" max="7" width="15.42578125" style="45" customWidth="1"/>
    <col min="8" max="8" width="15.42578125" style="42" customWidth="1"/>
    <col min="9" max="16384" width="9.140625" style="2"/>
  </cols>
  <sheetData>
    <row r="1" spans="1:8" ht="20.25" customHeight="1">
      <c r="A1" s="1"/>
      <c r="B1" s="1"/>
      <c r="C1" s="1"/>
      <c r="D1" s="1"/>
      <c r="E1" s="1"/>
      <c r="F1" s="1"/>
      <c r="G1" s="1"/>
      <c r="H1" s="43"/>
    </row>
    <row r="2" spans="1:8" ht="12.75" customHeight="1">
      <c r="A2" s="98"/>
      <c r="B2" s="98"/>
      <c r="C2" s="99"/>
      <c r="D2" s="99"/>
      <c r="E2" s="99"/>
      <c r="F2" s="99"/>
      <c r="G2" s="100"/>
      <c r="H2" s="101"/>
    </row>
    <row r="3" spans="1:8" ht="23.45" customHeight="1">
      <c r="A3" s="198" t="s">
        <v>75</v>
      </c>
      <c r="B3" s="198"/>
      <c r="C3" s="198"/>
      <c r="D3" s="198"/>
      <c r="E3" s="198"/>
      <c r="F3" s="198"/>
      <c r="G3" s="198"/>
      <c r="H3" s="198"/>
    </row>
    <row r="4" spans="1:8" ht="12.75" customHeight="1">
      <c r="A4" s="98"/>
      <c r="B4" s="98"/>
      <c r="C4" s="99"/>
      <c r="D4" s="99"/>
      <c r="E4" s="99"/>
      <c r="F4" s="99"/>
      <c r="G4" s="100"/>
      <c r="H4" s="101"/>
    </row>
    <row r="5" spans="1:8">
      <c r="A5" s="204"/>
      <c r="B5" s="204"/>
      <c r="C5" s="204"/>
      <c r="D5" s="204"/>
      <c r="E5" s="204"/>
      <c r="F5" s="204"/>
      <c r="G5" s="204"/>
      <c r="H5" s="204"/>
    </row>
    <row r="6" spans="1:8" ht="13.15" thickBot="1">
      <c r="A6" s="205"/>
      <c r="B6" s="205"/>
      <c r="C6" s="205"/>
      <c r="D6" s="205"/>
      <c r="E6" s="205"/>
      <c r="F6" s="205"/>
      <c r="G6" s="205"/>
      <c r="H6" s="205"/>
    </row>
    <row r="7" spans="1:8" ht="26.25" customHeight="1" thickTop="1">
      <c r="A7" s="206" t="s">
        <v>76</v>
      </c>
      <c r="B7" s="207"/>
      <c r="C7" s="212" t="s">
        <v>77</v>
      </c>
      <c r="D7" s="213"/>
      <c r="E7" s="213"/>
      <c r="F7" s="213"/>
      <c r="G7" s="213"/>
      <c r="H7" s="214"/>
    </row>
    <row r="8" spans="1:8" ht="65.099999999999994" customHeight="1">
      <c r="A8" s="208"/>
      <c r="B8" s="209"/>
      <c r="C8" s="102" t="s">
        <v>78</v>
      </c>
      <c r="D8" s="46" t="s">
        <v>79</v>
      </c>
      <c r="E8" s="47" t="s">
        <v>80</v>
      </c>
      <c r="F8" s="5" t="s">
        <v>6</v>
      </c>
      <c r="G8" s="103" t="s">
        <v>7</v>
      </c>
      <c r="H8" s="104" t="s">
        <v>7</v>
      </c>
    </row>
    <row r="9" spans="1:8" ht="15.95" customHeight="1" thickBot="1">
      <c r="A9" s="210"/>
      <c r="B9" s="211"/>
      <c r="C9" s="49" t="s">
        <v>8</v>
      </c>
      <c r="D9" s="49" t="s">
        <v>8</v>
      </c>
      <c r="E9" s="50" t="s">
        <v>9</v>
      </c>
      <c r="F9" s="9" t="s">
        <v>9</v>
      </c>
      <c r="G9" s="52" t="s">
        <v>10</v>
      </c>
      <c r="H9" s="53" t="s">
        <v>8</v>
      </c>
    </row>
    <row r="10" spans="1:8" ht="21" customHeight="1" thickTop="1" thickBot="1">
      <c r="A10" s="222"/>
      <c r="B10" s="223"/>
      <c r="C10" s="55" t="s">
        <v>11</v>
      </c>
      <c r="D10" s="55" t="s">
        <v>12</v>
      </c>
      <c r="E10" s="56" t="s">
        <v>13</v>
      </c>
      <c r="F10" s="13" t="s">
        <v>14</v>
      </c>
      <c r="G10" s="58" t="s">
        <v>15</v>
      </c>
      <c r="H10" s="59" t="s">
        <v>16</v>
      </c>
    </row>
    <row r="11" spans="1:8" ht="21" customHeight="1" thickTop="1" thickBot="1">
      <c r="A11" s="215" t="s">
        <v>81</v>
      </c>
      <c r="B11" s="203"/>
      <c r="C11" s="180">
        <v>0</v>
      </c>
      <c r="D11" s="181">
        <v>0</v>
      </c>
      <c r="E11" s="181">
        <v>0</v>
      </c>
      <c r="F11" s="105">
        <v>0</v>
      </c>
      <c r="G11" s="106"/>
      <c r="H11" s="107"/>
    </row>
    <row r="12" spans="1:8" ht="21" customHeight="1" thickTop="1" thickBot="1">
      <c r="A12" s="18" t="s">
        <v>18</v>
      </c>
      <c r="B12" s="29" t="s">
        <v>82</v>
      </c>
      <c r="C12" s="182">
        <f>SUM(C13:C26)</f>
        <v>0</v>
      </c>
      <c r="D12" s="182">
        <f>SUM(D13:D26)</f>
        <v>0</v>
      </c>
      <c r="E12" s="182">
        <f>SUM(E13:E26)</f>
        <v>0</v>
      </c>
      <c r="F12" s="108">
        <f>SUM(F13:F26)</f>
        <v>0</v>
      </c>
      <c r="G12" s="22">
        <f>IF(H12=0,H12,H12/F12)</f>
        <v>0</v>
      </c>
      <c r="H12" s="23">
        <f>IF(E12-F12&lt;0,"0",E12-F12)</f>
        <v>0</v>
      </c>
    </row>
    <row r="13" spans="1:8" ht="21" customHeight="1" thickTop="1">
      <c r="A13" s="68" t="s">
        <v>20</v>
      </c>
      <c r="B13" s="110" t="s">
        <v>83</v>
      </c>
      <c r="C13" s="183"/>
      <c r="D13" s="183"/>
      <c r="E13" s="184"/>
      <c r="F13" s="111"/>
      <c r="G13" s="112"/>
      <c r="H13" s="113"/>
    </row>
    <row r="14" spans="1:8" ht="21" customHeight="1">
      <c r="A14" s="68" t="s">
        <v>20</v>
      </c>
      <c r="B14" s="114"/>
      <c r="C14" s="183"/>
      <c r="D14" s="183"/>
      <c r="E14" s="184"/>
      <c r="F14" s="111"/>
      <c r="G14" s="112"/>
      <c r="H14" s="113"/>
    </row>
    <row r="15" spans="1:8" ht="21" customHeight="1">
      <c r="A15" s="68" t="s">
        <v>20</v>
      </c>
      <c r="B15" s="115"/>
      <c r="C15" s="185"/>
      <c r="D15" s="183"/>
      <c r="E15" s="184"/>
      <c r="F15" s="111"/>
      <c r="G15" s="112"/>
      <c r="H15" s="113"/>
    </row>
    <row r="16" spans="1:8" ht="21" customHeight="1">
      <c r="A16" s="68" t="s">
        <v>20</v>
      </c>
      <c r="B16" s="115"/>
      <c r="C16" s="183"/>
      <c r="D16" s="183"/>
      <c r="E16" s="184"/>
      <c r="F16" s="111"/>
      <c r="G16" s="112"/>
      <c r="H16" s="113"/>
    </row>
    <row r="17" spans="1:8" ht="21" customHeight="1">
      <c r="A17" s="68" t="s">
        <v>20</v>
      </c>
      <c r="B17" s="115"/>
      <c r="C17" s="183"/>
      <c r="D17" s="183"/>
      <c r="E17" s="184"/>
      <c r="F17" s="111"/>
      <c r="G17" s="112"/>
      <c r="H17" s="113"/>
    </row>
    <row r="18" spans="1:8" ht="21" customHeight="1">
      <c r="A18" s="68" t="s">
        <v>20</v>
      </c>
      <c r="B18" s="116" t="s">
        <v>84</v>
      </c>
      <c r="C18" s="185"/>
      <c r="D18" s="183"/>
      <c r="E18" s="184"/>
      <c r="F18" s="111"/>
      <c r="G18" s="112"/>
      <c r="H18" s="113"/>
    </row>
    <row r="19" spans="1:8" ht="21" customHeight="1">
      <c r="A19" s="68" t="s">
        <v>20</v>
      </c>
      <c r="B19" s="117"/>
      <c r="C19" s="183"/>
      <c r="D19" s="183"/>
      <c r="E19" s="184"/>
      <c r="F19" s="111"/>
      <c r="G19" s="112"/>
      <c r="H19" s="113"/>
    </row>
    <row r="20" spans="1:8" ht="21" customHeight="1">
      <c r="A20" s="68" t="s">
        <v>20</v>
      </c>
      <c r="B20" s="115"/>
      <c r="C20" s="183"/>
      <c r="D20" s="183"/>
      <c r="E20" s="184"/>
      <c r="F20" s="111"/>
      <c r="G20" s="112"/>
      <c r="H20" s="113"/>
    </row>
    <row r="21" spans="1:8" ht="21" customHeight="1">
      <c r="A21" s="68" t="s">
        <v>20</v>
      </c>
      <c r="B21" s="115"/>
      <c r="C21" s="183"/>
      <c r="D21" s="183"/>
      <c r="E21" s="184"/>
      <c r="F21" s="111"/>
      <c r="G21" s="112"/>
      <c r="H21" s="113"/>
    </row>
    <row r="22" spans="1:8" ht="21" customHeight="1">
      <c r="A22" s="68" t="s">
        <v>20</v>
      </c>
      <c r="B22" s="115"/>
      <c r="C22" s="183"/>
      <c r="D22" s="183"/>
      <c r="E22" s="184"/>
      <c r="F22" s="111"/>
      <c r="G22" s="112"/>
      <c r="H22" s="113"/>
    </row>
    <row r="23" spans="1:8" ht="21" customHeight="1">
      <c r="A23" s="68" t="s">
        <v>20</v>
      </c>
      <c r="B23" s="118" t="s">
        <v>85</v>
      </c>
      <c r="C23" s="183"/>
      <c r="D23" s="183"/>
      <c r="E23" s="184"/>
      <c r="F23" s="111"/>
      <c r="G23" s="112"/>
      <c r="H23" s="113"/>
    </row>
    <row r="24" spans="1:8" ht="21" customHeight="1">
      <c r="A24" s="68" t="s">
        <v>20</v>
      </c>
      <c r="B24" s="119"/>
      <c r="C24" s="183"/>
      <c r="D24" s="183"/>
      <c r="E24" s="184"/>
      <c r="F24" s="111"/>
      <c r="G24" s="112"/>
      <c r="H24" s="113"/>
    </row>
    <row r="25" spans="1:8" ht="21" customHeight="1">
      <c r="A25" s="120" t="s">
        <v>20</v>
      </c>
      <c r="B25" s="121"/>
      <c r="C25" s="185"/>
      <c r="D25" s="183"/>
      <c r="E25" s="184"/>
      <c r="F25" s="111"/>
      <c r="G25" s="112"/>
      <c r="H25" s="113"/>
    </row>
    <row r="26" spans="1:8" ht="21" customHeight="1" thickBot="1">
      <c r="A26" s="122" t="s">
        <v>20</v>
      </c>
      <c r="B26" s="123"/>
      <c r="C26" s="186"/>
      <c r="D26" s="187"/>
      <c r="E26" s="188"/>
      <c r="F26" s="124"/>
      <c r="G26" s="125"/>
      <c r="H26" s="126"/>
    </row>
    <row r="27" spans="1:8" ht="13.15" thickTop="1"/>
  </sheetData>
  <customSheetViews>
    <customSheetView guid="{5648DC31-FEC4-40BD-9DC8-54DC5D71D064}" showGridLines="0" fitToPage="1" showRuler="0">
      <selection activeCell="A2" sqref="A2:H3"/>
      <pageMargins left="0" right="0" top="0" bottom="0" header="0" footer="0"/>
      <printOptions horizontalCentered="1"/>
      <pageSetup paperSize="9" scale="91" orientation="landscape" r:id="rId1"/>
      <headerFooter alignWithMargins="0">
        <oddHeader>&amp;LMORAVSKOSLEZSKÝ KRAJ
28. října 117, 702 18 Ostrava&amp;C&amp;"Arial CE,tučné"&amp;12
ZÁVĚREČNÉ FINANČNÍ VYÚČTOVÁNÍ PROJEKTU
Uznatelné investiční výdaje&amp;RFormulář č. 4C</oddHeader>
        <oddFooter>&amp;C1/2</oddFooter>
      </headerFooter>
    </customSheetView>
    <customSheetView guid="{4514B0A4-A050-4F23-8815-2C1E420111CE}" showGridLines="0" fitToPage="1" showRuler="0">
      <selection activeCell="A2" sqref="A2:H3"/>
      <pageMargins left="0" right="0" top="0" bottom="0" header="0" footer="0"/>
      <printOptions horizontalCentered="1"/>
      <pageSetup paperSize="9" scale="91" orientation="landscape" r:id="rId2"/>
      <headerFooter alignWithMargins="0">
        <oddHeader>&amp;LMORAVSKOSLEZSKÝ KRAJ
28. října 117, 702 18 Ostrava&amp;C&amp;"Arial CE,tučné"&amp;12
ZÁVĚREČNÉ FINANČNÍ VYÚČTOVÁNÍ PROJEKTU
Uznatelné investiční výdaje&amp;RFormulář č. 4C</oddHeader>
        <oddFooter>&amp;C1/2</oddFooter>
      </headerFooter>
    </customSheetView>
  </customSheetViews>
  <mergeCells count="7">
    <mergeCell ref="A3:H3"/>
    <mergeCell ref="A10:B10"/>
    <mergeCell ref="A11:B11"/>
    <mergeCell ref="A5:H5"/>
    <mergeCell ref="A6:H6"/>
    <mergeCell ref="A7:B9"/>
    <mergeCell ref="C7:H7"/>
  </mergeCells>
  <phoneticPr fontId="0" type="noConversion"/>
  <conditionalFormatting sqref="G11 G13:G26">
    <cfRule type="cellIs" dxfId="7" priority="3" stopIfTrue="1" operator="equal">
      <formula>"Chyba!!!"</formula>
    </cfRule>
  </conditionalFormatting>
  <conditionalFormatting sqref="G12">
    <cfRule type="cellIs" dxfId="6" priority="4" stopIfTrue="1" operator="equal">
      <formula>"nula"</formula>
    </cfRule>
    <cfRule type="cellIs" dxfId="5" priority="5" stopIfTrue="1" operator="equal">
      <formula>"Chyba !!!"</formula>
    </cfRule>
  </conditionalFormatting>
  <conditionalFormatting sqref="G11:H11 C11:F12 G13:H26">
    <cfRule type="cellIs" dxfId="4" priority="1" stopIfTrue="1" operator="equal">
      <formula>0</formula>
    </cfRule>
  </conditionalFormatting>
  <printOptions horizontalCentered="1"/>
  <pageMargins left="0.19685039370078741" right="0.19685039370078741" top="0.59055118110236227" bottom="0.59055118110236227" header="0.51181102362204722" footer="0.31496062992125984"/>
  <pageSetup paperSize="9" scale="92" orientation="landscape" r:id="rId3"/>
  <headerFooter alignWithMargins="0">
    <oddFooter>&amp;C1/2&amp;L&amp;1#&amp;"Calibri"&amp;9&amp;K000000Klasifikace informací: Neveřejné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29"/>
  <sheetViews>
    <sheetView showGridLines="0" topLeftCell="A5" workbookViewId="0">
      <selection activeCell="E16" sqref="E16"/>
    </sheetView>
  </sheetViews>
  <sheetFormatPr defaultColWidth="9.140625" defaultRowHeight="12.6"/>
  <cols>
    <col min="1" max="1" width="6.7109375" style="97" customWidth="1"/>
    <col min="2" max="2" width="56.85546875" style="97" customWidth="1"/>
    <col min="3" max="6" width="16.140625" style="127" customWidth="1"/>
    <col min="7" max="7" width="15.42578125" style="128" customWidth="1"/>
    <col min="8" max="8" width="15.42578125" style="127" customWidth="1"/>
    <col min="9" max="16384" width="9.140625" style="97"/>
  </cols>
  <sheetData>
    <row r="1" spans="1:8" ht="15" customHeight="1">
      <c r="H1" s="43"/>
    </row>
    <row r="3" spans="1:8" ht="20.100000000000001">
      <c r="A3" s="198" t="s">
        <v>75</v>
      </c>
      <c r="B3" s="198"/>
      <c r="C3" s="198"/>
      <c r="D3" s="198"/>
      <c r="E3" s="198"/>
      <c r="F3" s="198"/>
      <c r="G3" s="198"/>
      <c r="H3" s="198"/>
    </row>
    <row r="4" spans="1:8" s="2" customFormat="1">
      <c r="C4" s="44"/>
      <c r="D4" s="44"/>
      <c r="E4" s="44"/>
      <c r="F4" s="44"/>
      <c r="G4" s="45"/>
      <c r="H4" s="44"/>
    </row>
    <row r="5" spans="1:8" s="2" customFormat="1">
      <c r="C5" s="44"/>
      <c r="D5" s="44"/>
      <c r="E5" s="44"/>
      <c r="F5" s="44"/>
      <c r="G5" s="45"/>
      <c r="H5" s="44"/>
    </row>
    <row r="6" spans="1:8" s="2" customFormat="1" ht="13.15" thickBot="1">
      <c r="C6" s="44"/>
      <c r="D6" s="44"/>
      <c r="E6" s="44"/>
      <c r="F6" s="44"/>
      <c r="G6" s="45"/>
      <c r="H6" s="44"/>
    </row>
    <row r="7" spans="1:8" s="2" customFormat="1" ht="26.25" customHeight="1" thickTop="1">
      <c r="A7" s="206" t="s">
        <v>76</v>
      </c>
      <c r="B7" s="207"/>
      <c r="C7" s="212" t="s">
        <v>77</v>
      </c>
      <c r="D7" s="213"/>
      <c r="E7" s="213"/>
      <c r="F7" s="213"/>
      <c r="G7" s="213"/>
      <c r="H7" s="214"/>
    </row>
    <row r="8" spans="1:8" s="2" customFormat="1" ht="63.2" customHeight="1">
      <c r="A8" s="208"/>
      <c r="B8" s="209"/>
      <c r="C8" s="102" t="s">
        <v>78</v>
      </c>
      <c r="D8" s="46" t="s">
        <v>79</v>
      </c>
      <c r="E8" s="47" t="s">
        <v>80</v>
      </c>
      <c r="F8" s="5" t="s">
        <v>6</v>
      </c>
      <c r="G8" s="103" t="s">
        <v>7</v>
      </c>
      <c r="H8" s="104" t="s">
        <v>7</v>
      </c>
    </row>
    <row r="9" spans="1:8" s="2" customFormat="1" ht="16.5" customHeight="1" thickBot="1">
      <c r="A9" s="210"/>
      <c r="B9" s="211"/>
      <c r="C9" s="49" t="s">
        <v>8</v>
      </c>
      <c r="D9" s="49" t="s">
        <v>8</v>
      </c>
      <c r="E9" s="50" t="s">
        <v>9</v>
      </c>
      <c r="F9" s="9" t="s">
        <v>9</v>
      </c>
      <c r="G9" s="52" t="s">
        <v>10</v>
      </c>
      <c r="H9" s="53" t="s">
        <v>8</v>
      </c>
    </row>
    <row r="10" spans="1:8" s="2" customFormat="1" ht="21" customHeight="1" thickTop="1" thickBot="1">
      <c r="A10" s="222"/>
      <c r="B10" s="223"/>
      <c r="C10" s="55" t="s">
        <v>11</v>
      </c>
      <c r="D10" s="55" t="s">
        <v>12</v>
      </c>
      <c r="E10" s="56" t="s">
        <v>13</v>
      </c>
      <c r="F10" s="13" t="s">
        <v>14</v>
      </c>
      <c r="G10" s="58" t="s">
        <v>15</v>
      </c>
      <c r="H10" s="59" t="s">
        <v>16</v>
      </c>
    </row>
    <row r="11" spans="1:8" s="2" customFormat="1" ht="21" customHeight="1" thickTop="1" thickBot="1">
      <c r="A11" s="66" t="s">
        <v>18</v>
      </c>
      <c r="B11" s="129" t="s">
        <v>86</v>
      </c>
      <c r="C11" s="182">
        <f>SUM(C12:C27)</f>
        <v>0</v>
      </c>
      <c r="D11" s="182">
        <f>SUM(D12:D27)</f>
        <v>0</v>
      </c>
      <c r="E11" s="189">
        <f>SUM(E12:E27)</f>
        <v>0</v>
      </c>
      <c r="F11" s="109">
        <f>SUM(F12:F27)</f>
        <v>0</v>
      </c>
      <c r="G11" s="22">
        <f>IF(H11=0,H11,H11/F11)</f>
        <v>0</v>
      </c>
      <c r="H11" s="23">
        <f>IF(E11-F11&lt;0,"0",E11-F11)</f>
        <v>0</v>
      </c>
    </row>
    <row r="12" spans="1:8" s="2" customFormat="1" ht="21" customHeight="1" thickTop="1">
      <c r="A12" s="68" t="s">
        <v>20</v>
      </c>
      <c r="B12" s="116" t="s">
        <v>87</v>
      </c>
      <c r="C12" s="183"/>
      <c r="D12" s="183"/>
      <c r="E12" s="184"/>
      <c r="F12" s="111"/>
      <c r="G12" s="112"/>
      <c r="H12" s="113"/>
    </row>
    <row r="13" spans="1:8" s="2" customFormat="1" ht="21" customHeight="1">
      <c r="A13" s="68" t="s">
        <v>20</v>
      </c>
      <c r="B13" s="119"/>
      <c r="C13" s="183"/>
      <c r="D13" s="183"/>
      <c r="E13" s="184"/>
      <c r="F13" s="111"/>
      <c r="G13" s="112"/>
      <c r="H13" s="113"/>
    </row>
    <row r="14" spans="1:8" s="2" customFormat="1" ht="21" customHeight="1">
      <c r="A14" s="68" t="s">
        <v>20</v>
      </c>
      <c r="B14" s="115"/>
      <c r="C14" s="185"/>
      <c r="D14" s="183"/>
      <c r="E14" s="184"/>
      <c r="F14" s="111"/>
      <c r="G14" s="112"/>
      <c r="H14" s="113"/>
    </row>
    <row r="15" spans="1:8" s="2" customFormat="1" ht="21" customHeight="1">
      <c r="A15" s="68" t="s">
        <v>20</v>
      </c>
      <c r="B15" s="115"/>
      <c r="C15" s="183"/>
      <c r="D15" s="183"/>
      <c r="E15" s="184"/>
      <c r="F15" s="111"/>
      <c r="G15" s="112"/>
      <c r="H15" s="113"/>
    </row>
    <row r="16" spans="1:8" s="2" customFormat="1" ht="21" customHeight="1">
      <c r="A16" s="68" t="s">
        <v>20</v>
      </c>
      <c r="B16" s="116" t="s">
        <v>88</v>
      </c>
      <c r="C16" s="183"/>
      <c r="D16" s="183"/>
      <c r="E16" s="184"/>
      <c r="F16" s="111"/>
      <c r="G16" s="112"/>
      <c r="H16" s="113"/>
    </row>
    <row r="17" spans="1:8" s="2" customFormat="1" ht="21" customHeight="1">
      <c r="A17" s="68" t="s">
        <v>20</v>
      </c>
      <c r="B17" s="117"/>
      <c r="C17" s="185"/>
      <c r="D17" s="183"/>
      <c r="E17" s="184"/>
      <c r="F17" s="111"/>
      <c r="G17" s="112"/>
      <c r="H17" s="113"/>
    </row>
    <row r="18" spans="1:8" s="2" customFormat="1" ht="21" customHeight="1">
      <c r="A18" s="68" t="s">
        <v>20</v>
      </c>
      <c r="B18" s="115"/>
      <c r="C18" s="183"/>
      <c r="D18" s="183"/>
      <c r="E18" s="184"/>
      <c r="F18" s="111"/>
      <c r="G18" s="112"/>
      <c r="H18" s="113"/>
    </row>
    <row r="19" spans="1:8" s="2" customFormat="1" ht="21" customHeight="1">
      <c r="A19" s="68" t="s">
        <v>20</v>
      </c>
      <c r="B19" s="115"/>
      <c r="C19" s="183"/>
      <c r="D19" s="183"/>
      <c r="E19" s="184"/>
      <c r="F19" s="111"/>
      <c r="G19" s="112"/>
      <c r="H19" s="113"/>
    </row>
    <row r="20" spans="1:8" s="2" customFormat="1" ht="21" customHeight="1">
      <c r="A20" s="68" t="s">
        <v>20</v>
      </c>
      <c r="B20" s="118" t="s">
        <v>89</v>
      </c>
      <c r="C20" s="185"/>
      <c r="D20" s="183"/>
      <c r="E20" s="184"/>
      <c r="F20" s="111"/>
      <c r="G20" s="112"/>
      <c r="H20" s="113"/>
    </row>
    <row r="21" spans="1:8" s="2" customFormat="1" ht="21" customHeight="1">
      <c r="A21" s="68" t="s">
        <v>20</v>
      </c>
      <c r="B21" s="119"/>
      <c r="C21" s="183"/>
      <c r="D21" s="183"/>
      <c r="E21" s="184"/>
      <c r="F21" s="111"/>
      <c r="G21" s="112"/>
      <c r="H21" s="113"/>
    </row>
    <row r="22" spans="1:8" s="2" customFormat="1" ht="21" customHeight="1">
      <c r="A22" s="68" t="s">
        <v>20</v>
      </c>
      <c r="B22" s="115"/>
      <c r="C22" s="183"/>
      <c r="D22" s="183"/>
      <c r="E22" s="184"/>
      <c r="F22" s="111"/>
      <c r="G22" s="112"/>
      <c r="H22" s="113"/>
    </row>
    <row r="23" spans="1:8" s="2" customFormat="1" ht="21" customHeight="1">
      <c r="A23" s="68" t="s">
        <v>20</v>
      </c>
      <c r="B23" s="117"/>
      <c r="C23" s="190"/>
      <c r="D23" s="191"/>
      <c r="E23" s="191"/>
      <c r="F23" s="130"/>
      <c r="G23" s="131"/>
      <c r="H23" s="132"/>
    </row>
    <row r="24" spans="1:8" s="2" customFormat="1" ht="21" customHeight="1">
      <c r="A24" s="68" t="s">
        <v>20</v>
      </c>
      <c r="B24" s="116" t="s">
        <v>90</v>
      </c>
      <c r="C24" s="190"/>
      <c r="D24" s="191"/>
      <c r="E24" s="191"/>
      <c r="F24" s="130"/>
      <c r="G24" s="131"/>
      <c r="H24" s="132"/>
    </row>
    <row r="25" spans="1:8" s="2" customFormat="1" ht="21" customHeight="1">
      <c r="A25" s="68" t="s">
        <v>20</v>
      </c>
      <c r="B25" s="115"/>
      <c r="C25" s="190"/>
      <c r="D25" s="191"/>
      <c r="E25" s="191"/>
      <c r="F25" s="130"/>
      <c r="G25" s="131"/>
      <c r="H25" s="132"/>
    </row>
    <row r="26" spans="1:8" s="2" customFormat="1" ht="21" customHeight="1">
      <c r="A26" s="68" t="s">
        <v>20</v>
      </c>
      <c r="B26" s="115"/>
      <c r="C26" s="190"/>
      <c r="D26" s="191"/>
      <c r="E26" s="191"/>
      <c r="F26" s="130"/>
      <c r="G26" s="131"/>
      <c r="H26" s="132"/>
    </row>
    <row r="27" spans="1:8" s="2" customFormat="1" ht="21" customHeight="1" thickBot="1">
      <c r="A27" s="71" t="s">
        <v>20</v>
      </c>
      <c r="B27" s="133"/>
      <c r="C27" s="192"/>
      <c r="D27" s="193"/>
      <c r="E27" s="193"/>
      <c r="F27" s="134"/>
      <c r="G27" s="135"/>
      <c r="H27" s="136"/>
    </row>
    <row r="28" spans="1:8" s="2" customFormat="1" ht="24.95" customHeight="1" thickTop="1" thickBot="1">
      <c r="A28" s="224" t="s">
        <v>91</v>
      </c>
      <c r="B28" s="225"/>
      <c r="C28" s="194">
        <v>0</v>
      </c>
      <c r="D28" s="195">
        <v>0</v>
      </c>
      <c r="E28" s="196">
        <v>0</v>
      </c>
      <c r="F28" s="137">
        <v>0</v>
      </c>
      <c r="G28" s="138"/>
      <c r="H28" s="139"/>
    </row>
    <row r="29" spans="1:8" ht="13.15" thickTop="1"/>
  </sheetData>
  <customSheetViews>
    <customSheetView guid="{5648DC31-FEC4-40BD-9DC8-54DC5D71D064}" showGridLines="0" fitToPage="1" showRuler="0" topLeftCell="A4">
      <selection activeCell="E24" sqref="E24"/>
      <pageMargins left="0" right="0" top="0" bottom="0" header="0" footer="0"/>
      <printOptions horizontalCentered="1"/>
      <pageSetup paperSize="9" scale="90" orientation="landscape" r:id="rId1"/>
      <headerFooter alignWithMargins="0">
        <oddHeader>&amp;LMORAVSKOSLEZSKÝ KRAJ
28. října 117, 702 18 Ostrava&amp;C&amp;"Arial CE,tučné"&amp;12
ZÁVĚREČNÉ FINANČNÍ VYÚČTOVÁNÍ PROJEKTU
Uznatelné investiční výdaje&amp;RFormulář č. 4C</oddHeader>
        <oddFooter>&amp;C2/2</oddFooter>
      </headerFooter>
    </customSheetView>
    <customSheetView guid="{4514B0A4-A050-4F23-8815-2C1E420111CE}" showGridLines="0" fitToPage="1" showRuler="0" topLeftCell="A4">
      <selection activeCell="E24" sqref="E24"/>
      <pageMargins left="0" right="0" top="0" bottom="0" header="0" footer="0"/>
      <printOptions horizontalCentered="1"/>
      <pageSetup paperSize="9" scale="90" orientation="landscape" r:id="rId2"/>
      <headerFooter alignWithMargins="0">
        <oddHeader>&amp;LMORAVSKOSLEZSKÝ KRAJ
28. října 117, 702 18 Ostrava&amp;C&amp;"Arial CE,tučné"&amp;12
ZÁVĚREČNÉ FINANČNÍ VYÚČTOVÁNÍ PROJEKTU
Uznatelné investiční výdaje&amp;RFormulář č. 4C</oddHeader>
        <oddFooter>&amp;C2/2</oddFooter>
      </headerFooter>
    </customSheetView>
  </customSheetViews>
  <mergeCells count="5">
    <mergeCell ref="A28:B28"/>
    <mergeCell ref="A3:H3"/>
    <mergeCell ref="A7:B9"/>
    <mergeCell ref="C7:H7"/>
    <mergeCell ref="A10:B10"/>
  </mergeCells>
  <phoneticPr fontId="0" type="noConversion"/>
  <conditionalFormatting sqref="C11:F11">
    <cfRule type="expression" dxfId="3" priority="2" stopIfTrue="1">
      <formula>COUNTA(C12:C27)=0</formula>
    </cfRule>
  </conditionalFormatting>
  <conditionalFormatting sqref="C28:F28">
    <cfRule type="cellIs" dxfId="2" priority="1" stopIfTrue="1" operator="equal">
      <formula>0</formula>
    </cfRule>
  </conditionalFormatting>
  <conditionalFormatting sqref="G11">
    <cfRule type="cellIs" dxfId="1" priority="3" stopIfTrue="1" operator="equal">
      <formula>"nula"</formula>
    </cfRule>
    <cfRule type="cellIs" dxfId="0" priority="4" stopIfTrue="1" operator="equal">
      <formula>"Chyba !!!"</formula>
    </cfRule>
  </conditionalFormatting>
  <printOptions horizontalCentered="1"/>
  <pageMargins left="0.19685039370078741" right="0.19685039370078741" top="0.59055118110236227" bottom="0.59055118110236227" header="0.51181102362204722" footer="0.31496062992125984"/>
  <pageSetup paperSize="9" scale="88" orientation="landscape" r:id="rId3"/>
  <headerFooter alignWithMargins="0">
    <oddFooter>&amp;C2/2&amp;L&amp;1#&amp;"Calibri"&amp;9&amp;K000000Klasifikace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Moravskoslezský kraj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babisova</dc:creator>
  <cp:keywords/>
  <dc:description/>
  <cp:lastModifiedBy>Freisler Jiří</cp:lastModifiedBy>
  <cp:revision/>
  <dcterms:created xsi:type="dcterms:W3CDTF">2006-11-22T16:15:03Z</dcterms:created>
  <dcterms:modified xsi:type="dcterms:W3CDTF">2023-11-28T14:50:25Z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2023-01-06T08:56:41Z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23afec50-73c8-40bd-83a1-ee7258a5f914</vt:lpwstr>
  </property>
  <property fmtid="{D5CDD505-2E9C-101B-9397-08002B2CF9AE}" pid="8" name="MSIP_Label_215ad6d0-798b-44f9-b3fd-112ad6275fb4_ContentBits">
    <vt:lpwstr>2</vt:lpwstr>
  </property>
</Properties>
</file>