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https://mskraj-my.sharepoint.com/personal/jarmila_csankova_msk_cz/Documents/_N_OU_složky/per rollam 2025/per rollam č.1. v roce 2025 odeslání/"/>
    </mc:Choice>
  </mc:AlternateContent>
  <xr:revisionPtr revIDLastSave="25" documentId="8_{787FCE86-2883-4865-A849-8064148C4438}" xr6:coauthVersionLast="47" xr6:coauthVersionMax="47" xr10:uidLastSave="{0FCA1E6C-3987-49F3-8E15-EBD2B3A925E1}"/>
  <bookViews>
    <workbookView xWindow="-120" yWindow="-120" windowWidth="29040" windowHeight="15720" tabRatio="319" xr2:uid="{00000000-000D-0000-FFFF-FFFF00000000}"/>
  </bookViews>
  <sheets>
    <sheet name="RAP IROP SŠaVOŠ 05_2025 fin" sheetId="7" r:id="rId1"/>
  </sheets>
  <definedNames>
    <definedName name="_xlnm._FilterDatabase" localSheetId="0" hidden="1">'RAP IROP SŠaVOŠ 05_2025 fin'!$A$4:$Z$51</definedName>
    <definedName name="_xlnm.Print_Titles" localSheetId="0">'RAP IROP SŠaVOŠ 05_2025 fin'!$1:$5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51" i="7" l="1"/>
  <c r="K51" i="7"/>
</calcChain>
</file>

<file path=xl/sharedStrings.xml><?xml version="1.0" encoding="utf-8"?>
<sst xmlns="http://schemas.openxmlformats.org/spreadsheetml/2006/main" count="732" uniqueCount="337">
  <si>
    <r>
      <t xml:space="preserve">Souhrnný rámec pro investice do infrastruktury středních a vyšších odborných škol (IROP) </t>
    </r>
    <r>
      <rPr>
        <b/>
        <vertAlign val="superscript"/>
        <sz val="14"/>
        <color theme="1"/>
        <rFont val="Calibri"/>
        <family val="2"/>
        <charset val="238"/>
        <scheme val="minor"/>
      </rPr>
      <t>9)</t>
    </r>
    <r>
      <rPr>
        <b/>
        <sz val="14"/>
        <color theme="1"/>
        <rFont val="Calibri"/>
        <family val="2"/>
        <charset val="238"/>
        <scheme val="minor"/>
      </rPr>
      <t xml:space="preserve"> </t>
    </r>
  </si>
  <si>
    <t>Seznam projektů</t>
  </si>
  <si>
    <t>Žadatel</t>
  </si>
  <si>
    <t>Identifikace organizace (školy či školského zařízení)</t>
  </si>
  <si>
    <t>Název projektu</t>
  </si>
  <si>
    <t>Obec realizace</t>
  </si>
  <si>
    <t>Stručný popis investic projektu</t>
  </si>
  <si>
    <r>
      <t xml:space="preserve">Předpokládaný termín realizace </t>
    </r>
    <r>
      <rPr>
        <i/>
        <sz val="10"/>
        <rFont val="Calibri"/>
        <family val="2"/>
        <charset val="238"/>
        <scheme val="minor"/>
      </rPr>
      <t>měsíc, rok</t>
    </r>
  </si>
  <si>
    <r>
      <t xml:space="preserve">Typ projektu </t>
    </r>
    <r>
      <rPr>
        <b/>
        <vertAlign val="superscript"/>
        <sz val="10"/>
        <rFont val="Calibri"/>
        <family val="2"/>
        <charset val="238"/>
        <scheme val="minor"/>
      </rPr>
      <t>2)</t>
    </r>
    <r>
      <rPr>
        <b/>
        <sz val="10"/>
        <rFont val="Calibri"/>
        <family val="2"/>
        <charset val="238"/>
        <scheme val="minor"/>
      </rPr>
      <t>:</t>
    </r>
  </si>
  <si>
    <t>Naplňování indikátorů</t>
  </si>
  <si>
    <t xml:space="preserve">Stav připravenosti projektu k realizaci </t>
  </si>
  <si>
    <t>Název organizace</t>
  </si>
  <si>
    <t>Zřizovatel (název, IČ)</t>
  </si>
  <si>
    <t>IČ školy či školského zařízení</t>
  </si>
  <si>
    <t>IZO</t>
  </si>
  <si>
    <t>REDIZO</t>
  </si>
  <si>
    <t>celkové výdaje projektu</t>
  </si>
  <si>
    <r>
      <t xml:space="preserve">z toho podíl EFRR </t>
    </r>
    <r>
      <rPr>
        <vertAlign val="superscript"/>
        <sz val="10"/>
        <rFont val="Calibri"/>
        <family val="2"/>
        <charset val="238"/>
        <scheme val="minor"/>
      </rPr>
      <t>1)</t>
    </r>
  </si>
  <si>
    <t>zahájení realizace</t>
  </si>
  <si>
    <t>ukončení realizace</t>
  </si>
  <si>
    <t>s vazbou na podporovanou oblast IROP</t>
  </si>
  <si>
    <r>
      <t xml:space="preserve">Zázemí pro školní poradenské pracoviště </t>
    </r>
    <r>
      <rPr>
        <vertAlign val="superscript"/>
        <sz val="10"/>
        <rFont val="Calibri"/>
        <family val="2"/>
        <charset val="238"/>
        <scheme val="minor"/>
      </rPr>
      <t xml:space="preserve"> 6)</t>
    </r>
  </si>
  <si>
    <r>
      <t xml:space="preserve">Vnitřní/venkovní zázemí pro komunitní aktivity vedoucí k sociální inkluzi  </t>
    </r>
    <r>
      <rPr>
        <vertAlign val="superscript"/>
        <sz val="10"/>
        <rFont val="Calibri"/>
        <family val="2"/>
        <charset val="238"/>
        <scheme val="minor"/>
      </rPr>
      <t>7)</t>
    </r>
  </si>
  <si>
    <t xml:space="preserve">budování zázemí školních klubů pro žáky nižšího stupně víceletých gymnázií  </t>
  </si>
  <si>
    <t>konektivita</t>
  </si>
  <si>
    <t>název indikátoru</t>
  </si>
  <si>
    <t>cílová hodnota dosažená realizací  projektu</t>
  </si>
  <si>
    <t>stručný popis např. zpracovaná PD, zajištěné výkupy, výběr dodavatele</t>
  </si>
  <si>
    <t>vydané stavební povolení ano/ne</t>
  </si>
  <si>
    <t xml:space="preserve">cizí jazyky
</t>
  </si>
  <si>
    <r>
      <t xml:space="preserve">přírodní vědy </t>
    </r>
    <r>
      <rPr>
        <vertAlign val="superscript"/>
        <sz val="10"/>
        <rFont val="Calibri"/>
        <family val="2"/>
        <charset val="238"/>
        <scheme val="minor"/>
      </rPr>
      <t>3)</t>
    </r>
    <r>
      <rPr>
        <sz val="10"/>
        <rFont val="Calibri"/>
        <family val="2"/>
        <charset val="238"/>
        <scheme val="minor"/>
      </rPr>
      <t xml:space="preserve">
</t>
    </r>
  </si>
  <si>
    <r>
      <t xml:space="preserve">polytechnické vzdělávání </t>
    </r>
    <r>
      <rPr>
        <vertAlign val="superscript"/>
        <sz val="10"/>
        <rFont val="Calibri"/>
        <family val="2"/>
        <charset val="238"/>
        <scheme val="minor"/>
      </rPr>
      <t>4)</t>
    </r>
  </si>
  <si>
    <r>
      <t xml:space="preserve">práce s digitálními tech. </t>
    </r>
    <r>
      <rPr>
        <vertAlign val="superscript"/>
        <sz val="10"/>
        <rFont val="Calibri"/>
        <family val="2"/>
        <charset val="238"/>
        <scheme val="minor"/>
      </rPr>
      <t>5)</t>
    </r>
  </si>
  <si>
    <t>Moravskoslezský kraj</t>
  </si>
  <si>
    <t>Střední škola technická, Opava, Kolofíkovo nábřeží 51, příspěvková organizace</t>
  </si>
  <si>
    <t>MSK
IČ: 70890692</t>
  </si>
  <si>
    <t>00845299</t>
  </si>
  <si>
    <t>000845299</t>
  </si>
  <si>
    <t>600171868</t>
  </si>
  <si>
    <t>Novostavba dílen a venkovní sportoviště pro Střední školu technickou Opava</t>
  </si>
  <si>
    <t>Opava</t>
  </si>
  <si>
    <t>Vybudování nových dílen pro výuku žáků oboru Nástrojař, Mechanik seřizovač a Obráběč kovů. Nové dílny zajistí vhodné podmínky pro další rozvoj technických dovedností a kompetencí řáků v souladu s koncepcí PRŮMYSL 4 0. Současná dílna pro nástrojaře je na hraně prostorové únosnosti a nedovoluje pokračování v modernizaci vybavení. Ve spojení s moderní dílnou CNC vznikne celistvý komplex pro výuku nejmodernějších technologií, včetně ucelené výuky metrologie. V rámi směřování výuky žáků ke konceptu PRŮMYSL 4.0, je předpoklad vybavit dílnu didaktickými mechatronickými systémy robotizace, které se stávají nedílnou součástí strojírenské výroby.</t>
  </si>
  <si>
    <t>září 2024</t>
  </si>
  <si>
    <t>prosinec 2027</t>
  </si>
  <si>
    <t>X</t>
  </si>
  <si>
    <t>Hotova studie, fáze projektování projektové dokumentace</t>
  </si>
  <si>
    <t>ne</t>
  </si>
  <si>
    <t>Střední škola, Bohumín, příspěvková organizace</t>
  </si>
  <si>
    <t>110036611</t>
  </si>
  <si>
    <t>600016668</t>
  </si>
  <si>
    <t>Novostavba školních dílen v areálu SŠ Bohumín</t>
  </si>
  <si>
    <t>Bohumín</t>
  </si>
  <si>
    <t>Předmětem projektu je novostavba školních dílen. Samotná stavba bude realizována jako třípodlažní objekt, jehož součástí budou autodílny, dílny CNC, dílna strojních mechaniků, soustružnická dílna, garáže, elektrodílna, multimediální učebna PC, sociální zařízení a šatny studentů</t>
  </si>
  <si>
    <t>srpen 2026</t>
  </si>
  <si>
    <t>březen 2028</t>
  </si>
  <si>
    <t>x</t>
  </si>
  <si>
    <t>zpracovává se projektová dokumentace</t>
  </si>
  <si>
    <t xml:space="preserve">Albrechtova střední škola, Český Těšín, příspěvková organizace </t>
  </si>
  <si>
    <t>00577235</t>
  </si>
  <si>
    <t>600171213</t>
  </si>
  <si>
    <t>Modernizace zázemí pro výuku zemědělských a polygrafických oborů na Albrechtově SŠ Český Těšín</t>
  </si>
  <si>
    <t>Český Těšín</t>
  </si>
  <si>
    <t>Vybudování zázení pro výuku žáků zamědělských oborů z nevyhovujícícíh prostor z ul. Cihelní na budovu Frýdecká (hala pro zemědělskou techniku, dílny pro opravy zemědělské techniky, zázemí žáků a pedagogů, venkovní učebna). A dále vybudování nové odborné učebny pro žáky polygrafických oborů v sídle školy ze současně nevyužívaných prostor. Vč. vybodvání "zelené střechy" na střeše této dílny.</t>
  </si>
  <si>
    <t>červen 2023</t>
  </si>
  <si>
    <t>Jazykové gymnázium Pavla Tigrida, Ostrava-Poruba, příspěvková organizace</t>
  </si>
  <si>
    <t>000850047</t>
  </si>
  <si>
    <t>600017443</t>
  </si>
  <si>
    <t>Rozšíření a modernizace výukových prostor na JG PT Ostrava-Poruba</t>
  </si>
  <si>
    <t>Ostrava</t>
  </si>
  <si>
    <t>V rámci projektu dojde k rekonstrukci a přístavbě stávající budovy školy (tzv. domeček), kde budou modernizovány a vyudovány nové odborné učebny a zázemí pro školní poradenské pracoviště, pedagogické pracovníky školy a prostory pro komunitní aktivity školy. V hlavní budově školy budou dále modernizovány a vybudovány odborné učebny - F-CH-BI laboratoř a učebna, sklad chemikálií, jazykové laboratoře, mulitfunkční učebna, učebny INF;  žákovská studovna, vybudována serverovna, modernizována počítačová síť školy, a zázemí pro pedagogické pracovníky.</t>
  </si>
  <si>
    <t>VÍTKOVICKÁ STŘEDNÍ PRŮMYSLOVÁ ŠKOLA</t>
  </si>
  <si>
    <t>VÍTKOVICE, a.s.,
IČ: 45193070</t>
  </si>
  <si>
    <t>Výstavba svářečské školy s moderními svářečskými trenažéry a ICT učebny</t>
  </si>
  <si>
    <t>Ostrava-Hrabůvka</t>
  </si>
  <si>
    <t>Cílem předloženého projektu záměru je adaptace svářečské školy včetně sociálního zázemí. Vzniknou tak nové výukové prostory vybavené novými svařovacími agregáty a moderními svařovacími trenažéry, které zvýší kvalitu výuky žáků. Nové prostory budou také využívány žáky partnerských středních škol, pro které zajišťujeme svářečské kurzy. Výsledkem a výstupem realizace projektu bude vybudování pracovišť podporující odborný rozvoj žáků středních škol. Současně je cílem vybudování a modernizace odborných ICT učeben včetně IT (HW a SW) pro výuku ICT (v rámci podpory digitálního vzdělávání v SŠ MSK) a současně vybudování 2 mobilních multimediálních center pro odborné a všeobecněvzdělávací předměty.</t>
  </si>
  <si>
    <t>prosinec 2022</t>
  </si>
  <si>
    <t>květen 2025</t>
  </si>
  <si>
    <t>Podaná žádost, schvalování stavebního povolení</t>
  </si>
  <si>
    <t>Střední průmyslová škola a Obchodní akademie, Bruntál, příspěvková organizace</t>
  </si>
  <si>
    <t>00601322</t>
  </si>
  <si>
    <t>000601322</t>
  </si>
  <si>
    <t>600016170</t>
  </si>
  <si>
    <t>Centrum pro výuku vozidel s alternativními pohony, Laboratoř IoT</t>
  </si>
  <si>
    <t>Bruntál</t>
  </si>
  <si>
    <t>Škola má záměr stát se v centrem pro výuku vozidel s alternativními pohony. V rámci projektu chce modernizovat servis pro pro opravu a údržbu vozidel tak, aby mohli žáci v rámci výuky provádět opravy a údržby vozidel s alternativními pohony (např. elektromobily). Dále škola plánuje pořídit potřebné vybavení a zázemí pro diagnostiku, demonstrační a cvičební sady pro výuku této problematiky. Ve škole vznikne unikátní centrum pro výuku této prolbematiky na území celé ČR. 
Projekt má reflektovat dynamické změny v oblasti technologií IoT (internetu věcí) cílem projektu vychází z pojetí školy jako živé IoT laboratoře, s reálnou aplikací techologií na školních pracovištích a na částech školy. Technologie IoT dnes dynamicky nastupují do průmyslu, domácností ale také do chytrých měst. V současné době neexistuje na území MSK ucelné pracoviště pro výuku těchto technologií.</t>
  </si>
  <si>
    <t>duben 2023</t>
  </si>
  <si>
    <t>Projektový záměr, vč. rámcového rozpočtu vybavevní</t>
  </si>
  <si>
    <t>Střední škola technická a dopravní, Ostrava-Vítkovice, příspěvková organizace</t>
  </si>
  <si>
    <t>600171311</t>
  </si>
  <si>
    <t>Vnitřní konektivita a rekonstrukce datových sítí</t>
  </si>
  <si>
    <t>Stávající datová síť byla tvořena postupně a nekoncepčně, je zastaralá a na hranici životnosti. To má mj. silnou vazbu na práci s digitálními technologiemi na odborných učebnách. Předpokládaný záměr zahrnuje samotnou postupnou komplexní rekonstrukci datové sítě v celém areálu při respektování bezpečnostní politiky ICT.</t>
  </si>
  <si>
    <t>červenec 2025</t>
  </si>
  <si>
    <t>srpen 2027</t>
  </si>
  <si>
    <t>Byla zpracována projektová dokumentace a realizován průzkum trhu.</t>
  </si>
  <si>
    <t>nerelevantní - není vyžadováno</t>
  </si>
  <si>
    <t>Střední umělecká škola, Ostrava, příspěvková organizace</t>
  </si>
  <si>
    <t>00602051</t>
  </si>
  <si>
    <t>000602051</t>
  </si>
  <si>
    <t>Síťová a serverová infrastruktura SUŠ, Ostrava - zajištění standardu konektivity</t>
  </si>
  <si>
    <t>Probíhá projektová příprava</t>
  </si>
  <si>
    <t>Střední odborná škola Třineckých železáren</t>
  </si>
  <si>
    <t>Třinecké železárny a.s.
IČ: 18050646</t>
  </si>
  <si>
    <t>Venkovní sportovní hřiště s komunitním přesahem, Odborná učebny automatizace,, robotizace a IT na SOŠ TŽ</t>
  </si>
  <si>
    <t>Třinec</t>
  </si>
  <si>
    <t>V rámci projektu bude vybudováno nové venkovní sportoviště pro potřebu SOŠ TŽ (stávající 60 let staré a je nevyhovující) a také v odpoledních hodinách k využití zdarma sportovním klubům z Třince a obyvatelům místní části Třinec - Kanada. Realizace nových odborných učeben automatizace, robotizace a IT na SOŠ TŽ bude reagovat na změny ve výuce, moderní způsob výuky, programování a nejnověší trendy v jednotlicvých oborech vyučovaných na škole.</t>
  </si>
  <si>
    <t>červen 2025</t>
  </si>
  <si>
    <t>V přípravě</t>
  </si>
  <si>
    <t>Střední odborná škola ochrany osob a majetku s.r.o.</t>
  </si>
  <si>
    <t>Střední odborná škola ochrany osob a majetku s.r.o., 
IČ: 25383205</t>
  </si>
  <si>
    <t>Multimedální učebna pro výuku odborných předmětů</t>
  </si>
  <si>
    <t>Ostrava,
Karviná</t>
  </si>
  <si>
    <t>Hlavním cílem projektu je rozvoj schopností práce s digitálními technologiemi žáků v návaznosti na celkovou digtalizací výchovně vzdělávacího procesu školy. Multimediální učebny budou vybaveny interaktivním SW pro tyto předměty. Součástí učeben je také velká pojízdná multitouch obrazovka včetně celoprostorového ozvučení. V návaznosti na přípravu výuky programování budou součástí učebny také programovatelné interaktivní prvky. Součástí realizace projektu je také zajištění dostatečné konektivity pro plynulost učeben.</t>
  </si>
  <si>
    <t>září 2023</t>
  </si>
  <si>
    <t>Učebna pro realizaci projektu je již vybrána. Aktuální řešení ne zcela vyhovuje požadavkům vyučujících. Výběr dodavatele by škola řešila pomocí výběrového řízení alespoň od tří dodavatelů, včetně zpracováním nabídek s končenou částkou.</t>
  </si>
  <si>
    <t>nerelevantní</t>
  </si>
  <si>
    <t>Modernizace výuky informačních technologií III</t>
  </si>
  <si>
    <t xml:space="preserve">Modernizace odborných učeben pro výuku počítačových sítí </t>
  </si>
  <si>
    <t>říjen 2024</t>
  </si>
  <si>
    <t>prosinec 2026</t>
  </si>
  <si>
    <t>Připravený projektový záměr, včetně Položkového rozpočtu projektu</t>
  </si>
  <si>
    <t>Gymnázium a Střední průmyslová škola elektrotechniky a informatiky, Frenštát pod Radhoštěm, příspěvková organizace</t>
  </si>
  <si>
    <t>00601659</t>
  </si>
  <si>
    <t>102244944</t>
  </si>
  <si>
    <t>600016749</t>
  </si>
  <si>
    <t>Frenštát pod Radhoštěm</t>
  </si>
  <si>
    <t>Lékařské a přírodovědné GYMNÁZIUM PRIGO, s.r.o.</t>
  </si>
  <si>
    <t>Zřizovatel PRIGO, s.r.o., 
IČ: 06919375</t>
  </si>
  <si>
    <t>060058871</t>
  </si>
  <si>
    <t>Vybudování odborných přírodovědných učeben</t>
  </si>
  <si>
    <t>Cílem projektu je podpora rozvoje vybraných klíčových přírodovědných učeben s odpovídajícím vybavením a potřebnou infrastrukturou a klimatizací. Nedílnou součástí projektu je také vybudování zázemí pro školní kluby žáků nižšího gymnázia a pro školní poradenské pracoviště.</t>
  </si>
  <si>
    <t>leden 2027</t>
  </si>
  <si>
    <t>prosinec 2029</t>
  </si>
  <si>
    <t>zpracovaná projektová dokumentace</t>
  </si>
  <si>
    <t>NE - není vydáno</t>
  </si>
  <si>
    <t>Jazykové a humanitní GYMNÁZIUM PRIGO, s.r.o.</t>
  </si>
  <si>
    <t>110012160</t>
  </si>
  <si>
    <t>Vybudování odborných učeben a sportoviště s komunitním  přesahem</t>
  </si>
  <si>
    <t xml:space="preserve">
zpracovaná projektová dokumentace</t>
  </si>
  <si>
    <t>Vyšší odborná škola DAKOL a Střední škola DAKOL, o. p. s.</t>
  </si>
  <si>
    <t>Vyšší odborná škola DAKOL a Střední škola DAKOL, o. p. s.
IČ: 25353446
Mgr. Vladimír Kolder, 
Ing. Michaela Pacanovská (zakladatelé)</t>
  </si>
  <si>
    <t>110017854</t>
  </si>
  <si>
    <t>Vybavení odborných učeben VOŠ DAKOL a SŠ DAKOL</t>
  </si>
  <si>
    <t>Petrovice u Karviné</t>
  </si>
  <si>
    <t>Modernizace stávajících a vybudování nových odborných učeben za účelem zvýšení kvality odborného a praktického vzdělávání, vybavení technikou a vybavením pro žáky. Vybavení zázemí pro pedagogické pracovníky.</t>
  </si>
  <si>
    <t>říjen 2025</t>
  </si>
  <si>
    <t>Zpracovaný projektový záměr.</t>
  </si>
  <si>
    <t>Střední odborné učiliště DAKOL, s.r.o.</t>
  </si>
  <si>
    <t>Střední odborné učiliště DAKOL, s.r.o., 
IČ: 25831101</t>
  </si>
  <si>
    <t>Vybavení odborných učeben SOU DAKOL</t>
  </si>
  <si>
    <t>Orlová, Petrovice u Karviné</t>
  </si>
  <si>
    <t>Vybudování a modernizace odborných učeben technikou a vybavením za účelem zvýšení kvality odborného a praktického vzdělávání a inovativní výuky, která bude odpovídat moderním výukovým metodám a požadavkům zaměstnavatelů a trhu práce. Konektivita.</t>
  </si>
  <si>
    <t>leden 2024</t>
  </si>
  <si>
    <t>Zpracovaný projektový záměr</t>
  </si>
  <si>
    <t>EDUCA - Střední odborná škola, s.r.o.</t>
  </si>
  <si>
    <t xml:space="preserve">EDUCA - Střední odborná škola, s.r.o., 
IČ: 64087859
Ing. Lidmila Kramolišová 
Ing. Martina Sajdlová </t>
  </si>
  <si>
    <t>110025580</t>
  </si>
  <si>
    <t>Modernizace a rekonstrukce sedmi odborných učeben na EDUCA - Střední odborná škola, s.r.o.</t>
  </si>
  <si>
    <t xml:space="preserve">Nový Jičín </t>
  </si>
  <si>
    <t>Projektem dojde k modernizaci a rekonstrukci sedmi vybraných odborných učeben na EDUCA – Střední odborná škola, s.r.o. Do učeben budou, mimo jiné, pořízeny nové učební pomůcky, nábytek a zároveň dojde ke zlepšení kvality vnitřního prostředí (instalace stínění a automatického větrání). Projektem dojde k drobným stavebním pracem. Účelem projektu je zkvalitnit vzdělávací infrastrukturu v oblasti středoškolského vzdělávání a zvýšit její dostupnost.</t>
  </si>
  <si>
    <t>leden 2025</t>
  </si>
  <si>
    <t>prosinec 2025</t>
  </si>
  <si>
    <t xml:space="preserve">Zpracovává se studie proveditelnosti. </t>
  </si>
  <si>
    <t>Všeobecné a sportovní gymnázium Bruntál, příspěvková organizace</t>
  </si>
  <si>
    <t>00601357</t>
  </si>
  <si>
    <t>000601357</t>
  </si>
  <si>
    <t>600016064</t>
  </si>
  <si>
    <t>Ovládneme roboty, zvládáme 3D prostor a budujeme
environmentální centrum</t>
  </si>
  <si>
    <t xml:space="preserve">Vybudování učebny algoritmizace a robotiky. V rámci projektu dojde k pořízení ICT a  AV techniky, stavebnic LEGO WeDo, LEGO Mindstorms, Zároveň se plánuje využití učebny pro školní klub algoritmizace a robotiky, který již na škole působí. 
Učebna IKT a 3D tisku. V souvislosti s rozvojem technologií 3D tisku a virtuální reality plánuje škola vybudovat specializovanou učebnu. Uvažuje se o koupi ICT techniky, 3D tiskáren pro potřebu výuky 3D tisku. Dále 3D projekční technika a 3D brýlí. Kromě výuky bude učebna sloužit zároveň školnímu klubu 3D tisku a virtuální reality, který již na škole působí. 
V oblasti environmentální výchovy, vzdělávání a osvěty je záměrem školy vybudování učebny ekologické výchovy propojené s učebnou venkovní na pozemku školy, které by s celou řadou interaktivních edukativních prvků fungovaly jako výchovně vzdělávací environmentální centrum nejen pro potřeby školy, ale také při osvětových projektových dnech. Dojde k úpravě interiéru učebny ekologické výchovy a zbudování zastřešeného zahradního altánu pro pobyt žáků venku, instalaci naučných interaktivních tabulí na pozemku školní zahrady, nákup měřící techniky, pomůcek, tabletů k využití vzdělávacích aplikací apod.  </t>
  </si>
  <si>
    <t>Projektový záměr</t>
  </si>
  <si>
    <t>RB Střední odborné učiliště autoopravárenské, s.r.o.</t>
  </si>
  <si>
    <t>Ing. Iveta Trtíková, 
IČ: 25364103</t>
  </si>
  <si>
    <t>Nová učebna ICT a konektivita se sítí školy, rekonstrukce učbny jazyků, vybavení dílen OV</t>
  </si>
  <si>
    <t>Ostrava - Vítkovice</t>
  </si>
  <si>
    <t>Kompletní renovace ICT učebny a sítě školy a konektivita školy. Propojení IT technologií a odborných i jazykových učeben, vybyvení dílen OV.</t>
  </si>
  <si>
    <t>květen 2023</t>
  </si>
  <si>
    <t>prosinec 2024</t>
  </si>
  <si>
    <t>Zpracovaná projektová dokumentace, výběr dodavatele</t>
  </si>
  <si>
    <t>Střední škola PRIGO, s.r.o.</t>
  </si>
  <si>
    <t>110012151</t>
  </si>
  <si>
    <t>Vybudování odborných učeben</t>
  </si>
  <si>
    <t xml:space="preserve">Cílem projektu je podpora rozvoje vybraných klíčových kompetencí žáků prostřednictvím vybudování odborných učeben a souvisejícím zázemím (včetně školního poradenského pracoviště a budování zázemí pro komunitní aktivity). Projekt klade důraz na vybudování odborných učeben zejména přírodovědných a technických (ICT, pitevna), s odpovídajícím vybavením, potřebnou infrastrukturou a klimatizací. </t>
  </si>
  <si>
    <t xml:space="preserve">zpracovaná projektová dokumentace </t>
  </si>
  <si>
    <t>TŘINECKÁ OBCHODNÍ AKADEMIE INFORMAČNÍCH TECHNOLOGIÍ A VEŘEJNÉ SPRÁVY, s.r.o.</t>
  </si>
  <si>
    <t xml:space="preserve">TŘINECKÁ OBCHODNÍ AKADEMIE INFORMAČNÍCH TECHNOLOGIÍ A VEŘEJNÉ SPRÁVY, s.r.o.
IČ: 61944084
Bc. Magdalena Raszková
</t>
  </si>
  <si>
    <t>110012291</t>
  </si>
  <si>
    <t>Multifunkční mediální odborná učebna</t>
  </si>
  <si>
    <t xml:space="preserve">Vybudování multifunkční odborné učebny, včetně zázemí kabinetu a knihovny pro realizaci výuky cizích jazyků a odborných předmětů. Cílem je zvýšení kvality odborného a jazykového vzdělávání, větší profesní připravenost žáků, rozvoje digitálních kompetencí, rozvoje mediální gramotnosti a schopnosti prezentace a práce v teamu, tj. také důraz na posílení tzv. měkkých dovedností. Součástí bude vybavení variabilním nábytkem, celoprostorové ozvučení a nahrávací vybavení, SW vybavení. Součástí budou nutné stavební úpravy. </t>
  </si>
  <si>
    <t>září 2025</t>
  </si>
  <si>
    <t>AVE ART Ostrava, vyšší odborná škola, střední umělecká škola a základní umělecká škola, s.r.o.</t>
  </si>
  <si>
    <t>AVE ART Ostrava, vyšší odborná škola, střední umělecká škola a základní umělecká škola, s.r.o.
IČ: 25862391</t>
  </si>
  <si>
    <t>150004516</t>
  </si>
  <si>
    <t>Modernizace školy 2025-2027</t>
  </si>
  <si>
    <t>Ostrava - Hrabůvka</t>
  </si>
  <si>
    <t xml:space="preserve">Záměrem projektu je vybudování a modernizace odborných učeben a jejich vybavení, které budou odpovídat současným požadavkům trhu práce včetně zázemí pro pedagogy a konektivity. </t>
  </si>
  <si>
    <t>Projekt je ve fázi plánování.</t>
  </si>
  <si>
    <t>Obchodní akademie s.r.o.</t>
  </si>
  <si>
    <t>Obchodní akademie s.r.o., 
IČ: 46580336</t>
  </si>
  <si>
    <t>AGEL Střední zdravotnická škola a Vyšší odborná škola zdravotnická s.r.o.</t>
  </si>
  <si>
    <t>AGEL a.s., 
IČ: 00534111</t>
  </si>
  <si>
    <t>02560739</t>
  </si>
  <si>
    <t>181086263, 
181105187</t>
  </si>
  <si>
    <t>Modernizace studijního prostředí pro žáky a studenty SZŠ a VOŠ AGEL</t>
  </si>
  <si>
    <t>Ostrava, Český Těšín, Přerov</t>
  </si>
  <si>
    <t>V rámci projektu bodou modernizovány prostory odborných učeben zdravotnických oborů SŠ a VOŠ,dále  jejich vybavení nábytkem a moderními výukovými pomůckami a modely, v rámci projektu bude realizována obměna zastaralého SW a HW,   výbava novým  HW a SW podle aktuálních standardů, dále nemocniční informační systém    k doplnění výuky odborných předmětů. Pořízení rozšíření výukového HW a SW - virtuální realita pro trénink a vzdělávání žáků a studentů SŠ a VOŠ v oblasti přírodovědné a zdravotnické. V rámci projektu budou  pořízeny notebooky pro možnost dálkové výuky pro žáky ze sociálně znevýhodněných rodin, dále vybavení pro učitele (PC, kamery pro videokonferenční systém v rámci komunikace s žáky na dálkovou výuku),včetně výukového SW pro potřeby distanční výuky. Systém ozvučení a videoprojekce konferenčního sálu a auly a zabezpečovací vstupní systém v budově VOŠ. V rámci projektu budou vytvořeny nové odborné učebny chemie-biologie  a matematiky-fyziky, vybavení laboratoří a  nové odborné učebny zdravotnických oborů k poskytování první pomoci a zdravotnické péče.   Jedná se o vybavení nábytkem, modely,  pomůckami a digitálními technologiemi.</t>
  </si>
  <si>
    <t>leden 2023</t>
  </si>
  <si>
    <t>Probíhá přípravná fáze projekt</t>
  </si>
  <si>
    <t>Gymnázium EDUCAnet Ostrava s.r.o.</t>
  </si>
  <si>
    <t>Educanet Ostrava a.s., Střimelická 2495/8, 141 00 Praha, 
IČ: 27245721</t>
  </si>
  <si>
    <t>600016366</t>
  </si>
  <si>
    <t>Výuka pro budoucnost</t>
  </si>
  <si>
    <t>Vybudování učebny přírodních věd, vybudování učebny IT a vybudování učebny cizích jazyků</t>
  </si>
  <si>
    <t>březen 2025</t>
  </si>
  <si>
    <t>listopad 2027</t>
  </si>
  <si>
    <t>Ve fázi záměru</t>
  </si>
  <si>
    <t>Střední odborná škola umělecká a gymnázium, s.r.o.</t>
  </si>
  <si>
    <t>Střední odborná škola umělecká a gymnázium, s.r.o.
IČ: 25378660
Mgr.Libor Bednář</t>
  </si>
  <si>
    <t>600017532</t>
  </si>
  <si>
    <t>Odborná učebna 3D, modelování, prostorových forem a nových IT technologií.</t>
  </si>
  <si>
    <t>Ostrava - Jih</t>
  </si>
  <si>
    <t>Vybudování specializované odborné učebny s příslušným vybavením, pomůckami, Hw, Sw.</t>
  </si>
  <si>
    <t>duben 2026</t>
  </si>
  <si>
    <t>Příprava projektového záměru, jednání s úřady a shromaždování informací ohledně technologíí a dodavatelů.</t>
  </si>
  <si>
    <t>Základní škola a gymnázium Vítkov, příspěvková organizace</t>
  </si>
  <si>
    <t>město Vítkov,
 IČ: 00300870</t>
  </si>
  <si>
    <t>000601900</t>
  </si>
  <si>
    <t>Vybavení učeben školy IT technikou</t>
  </si>
  <si>
    <t>Vítkov</t>
  </si>
  <si>
    <t>Pořízení notebooků / tabletů + 3D tiskárna + zajištění konektivity</t>
  </si>
  <si>
    <t>Fáze příprav</t>
  </si>
  <si>
    <t>PrimMat- Soukromá střední škola podnikatelská, s.r.o.</t>
  </si>
  <si>
    <t>PrimMat-Soukromá střední škola podnikatelská, s.r.o.
IČ: 25376357</t>
  </si>
  <si>
    <t>45235686</t>
  </si>
  <si>
    <t>Multifunkční odborná učebna na podporu digitalizace ve vzdělávání</t>
  </si>
  <si>
    <t>Frýdek-Místek</t>
  </si>
  <si>
    <t>Vybudování multifunkční odborné učebny technickým zázemím, pokročilými digitálními technologiemi, digitálními učebními pomůckami, SW a HW, pro vzdělávání v odborných předmětech dle studijního zaměření (pozemní stavitelství, internetové služby a aplikace, služby v cestovním ruchu), v přírodovědných předmětech, cizích jazycích, informatice. Bude podpořen rozvoj informatického myšlení žáků, jejich digitální kompetence, mediální gramotnosti, profesní připravenosti.</t>
  </si>
  <si>
    <t>Probíhá přípravná fáze za účelem podání žádosti o dotace.</t>
  </si>
  <si>
    <t>Modernizace a vybavení odb. učeben pro polytechnické, ICT, jazykové vzdělávání</t>
  </si>
  <si>
    <t>Modernizace a vybavení odb. učeben vč. IT (HW,SW), pořízení mobilního digitálního zařízení, učebních pomůcek pro výuku informatiky, přírodovědných, odborných předmětů, cizích jazyků. Bude realizována práce žáků s digitálními technologiemi, bude posílena kvalita jejich profesní připravenosti podle požadavků praxe. Bude navýšena motivace a aktivita žáků při formálním, zájmovém vzdělávání. Vytvoříme zázemí pro ped. pracovníky, zázemí pro práci se znevýhodněnými žáky, žáky se SVP, práci s nadanými žáky.</t>
  </si>
  <si>
    <t xml:space="preserve">Stav: aktuálně probíhá přípravná fáze za účelem podání žádosti o dotaci. </t>
  </si>
  <si>
    <t>AHOL - Střední odborná škola, s.r.o.</t>
  </si>
  <si>
    <t>AHOL - Střední odborná škola, s.r.o.
IČ: 25379569</t>
  </si>
  <si>
    <t>046565507</t>
  </si>
  <si>
    <t>Modernizace technického vybavení pro zkvalitnění výuky</t>
  </si>
  <si>
    <t>Rekonstrukce odb. učeben, zřízení učeben pro ind. učení na základě identifik. potřeb žáků, včetně jejich vnitřního vybavení a zařízení. Pořízení SW a HW, nábytku, výmalba, osvětlení, oprava podlah pro výuku informat. myšlení a digitál. dovedností průřezově napříč odborným i všeobecným vzděláváním. Vnitřní zařízení a materiálové vybavení pro praktické vyučování a polytechnické a jazykové výchovy. Vytvoření zázení pro pedagogické pracovníky.</t>
  </si>
  <si>
    <t>květen 2024</t>
  </si>
  <si>
    <t>AHOL - Střední škola gastronomie, turismu a lázeňství</t>
  </si>
  <si>
    <t> 151035768</t>
  </si>
  <si>
    <t>Dovybavení školy pro zefektivnění vzdělávání</t>
  </si>
  <si>
    <t>Rekonstrukce odb. učeben, zřízení učeben pro ind. učení na základě identifik. potřeb žáků, včetně jejich vnitřního vybavení a zařízení. Pořízení SW a HW, nábytku, výmalba, osvětlení, oprava podlah pro výuku informat. myšlení a digitál. dovedností průřezově napříč odborným i všeobecným vzděláváním. Vnitřní zařízen a materiálové vybavení pro praktické vyučování a polytechnické a jazykové výchovy. Vytvoření zázení pro pedagogické pracovníky.</t>
  </si>
  <si>
    <t>květen 2027</t>
  </si>
  <si>
    <t>Biskupské gymnázium v Ostravě</t>
  </si>
  <si>
    <t>Biskupství ostravsko-opavské
IČ: 65468953</t>
  </si>
  <si>
    <t>00845388</t>
  </si>
  <si>
    <t>000845388</t>
  </si>
  <si>
    <t>600017541</t>
  </si>
  <si>
    <t xml:space="preserve">Rekonstukce a modernizace učeben a zázemí pro pracovníky školy </t>
  </si>
  <si>
    <t xml:space="preserve">V rámci projektu dojde k rekonstrukci a modernizaci odborných učeben v návaznosti na podporované klíčové kompetence. Škola ve snaze neustále reagovat na vyvíjející se potřeby trhu práce a nové trendy ve výuce, potřebuje zkvalitnit jak zázemí školy, tak prostory pro pedagogický a nepedagogický personál. </t>
  </si>
  <si>
    <t>prosinec 2023</t>
  </si>
  <si>
    <t>Projekt je ve fázi přípravy, stavební povolení bude vydáno 2023.</t>
  </si>
  <si>
    <t>Střední pedagogická škola a Střední zdravotnická škola svaté Anežky České</t>
  </si>
  <si>
    <t>Modernizace učeben a pedagogického zázemí</t>
  </si>
  <si>
    <t>Odry</t>
  </si>
  <si>
    <t>V rámci projektu dojde k rekonstrukci a modernizaci učeben v návaznosti na podporované klíčové kompetence. Škola připravuje žáky v pedagogických a zdravotnických oborech a ve snaze neustále reagovat na vyvíjející se potřeby trhu práce, potřebuje zkvalitňovat zázemí v návaznosti na nové trendy jak pro stávající, tak nové obory. Součástí projektu je i zázemí pro pracovníky školy a klidové zóny.</t>
  </si>
  <si>
    <t>červen 2024</t>
  </si>
  <si>
    <t>Projekt je ve fázi přípravy, nepředpokládá se potřeba stavebního povolení.</t>
  </si>
  <si>
    <t>Vybudování a modernizace odborných učeben technikou a vybavením za účelem zvýšení kvality odborného a praktického vzdělávání a inovativní výuky, která bude odpovídat moderním výukovým metodám a požadavkům zaměstnavatelů a trhu práce. Vybavení ŠPP a vybavení zázemí pro pedagogické pracovníky.</t>
  </si>
  <si>
    <t>říjen 2023</t>
  </si>
  <si>
    <t>Gymnázium BESKYDY MOUNTAIN ACADEMY, s.r.o.</t>
  </si>
  <si>
    <t>Beskydy Mountain Academy, z.s.
IČ: 26540380</t>
  </si>
  <si>
    <t>Multifunkční IT učebna</t>
  </si>
  <si>
    <t>Frýdlant nad Ostravicí</t>
  </si>
  <si>
    <t>Předmětem realizace projektu je vybavování multifunkční IT učebny na Gymnázium BESKYDY MOUNTAIN ACADEMY, s.r.o. Učebna bude sloužit pro výuku odborných předmětů navázaných na klíčové kompetence cizí jazyky, přírodní vědy a práce s digitálními technologiemi.</t>
  </si>
  <si>
    <t>srpen 2024</t>
  </si>
  <si>
    <t>Budova školy je po  rekonstrukci a ve 4. podlaží, které vzniklo nově, plánujeme odbornou učebnu přírodovědnou a ICT učebnu</t>
  </si>
  <si>
    <t>ano</t>
  </si>
  <si>
    <t>Gymnázium, základní škola a mateřská škola Hello s.r.o.</t>
  </si>
  <si>
    <t>181047519</t>
  </si>
  <si>
    <t>Odborné učebny na gymnáziu Hello</t>
  </si>
  <si>
    <t xml:space="preserve">Obsahem projektu je modernizace vybavení a zařízení odborných učeben. </t>
  </si>
  <si>
    <t>červen 2026</t>
  </si>
  <si>
    <t>Zpracován projektový záměr</t>
  </si>
  <si>
    <t>Střední odborná škola NET OFFICE Orlová, spol. s r. o.</t>
  </si>
  <si>
    <t>Střední odborná škola NET OFFICE Orlová, spol. s r.o., 
IČ: 60775645</t>
  </si>
  <si>
    <t>600016587</t>
  </si>
  <si>
    <t>Modernizace odborných učeben</t>
  </si>
  <si>
    <t>Orlová</t>
  </si>
  <si>
    <t>Vybavení odborných učeben</t>
  </si>
  <si>
    <t>Vyšší odborná škola DAKOL a Střední škola DAKOL, o. p. s., 
IČ: 25353446</t>
  </si>
  <si>
    <t>Petrovice u Karviné, Havířov</t>
  </si>
  <si>
    <t>Vybudování a modernizace odborných učeben technikou a vybavením za účelem zvýšení kvality odborného vzdělávání a inovativní výuky, která bude odpovídat moderním výukovým metodám. Vybavení zázemí pro pedagogické pracovníky.</t>
  </si>
  <si>
    <t>Střední škola hotelnictví, gastronomie a služeb SČMSD Šilheřovice, s.r.o.</t>
  </si>
  <si>
    <t xml:space="preserve">Svaz českých a moravských spotřebních družstev
IČ: 00032743 </t>
  </si>
  <si>
    <t>Odborná učebna informačních technologií</t>
  </si>
  <si>
    <t>Šilheřovice</t>
  </si>
  <si>
    <t>Vybavení počítačové a jazykové učebny ICT technikou pro žáky školy odpovídající reálným podmínkám pracovního prostředí firem a požadavkům zaměstnavatelů na trhu práce, s cílem zvýšit počet profesně připravených absolventů, vybavení ICT technikou a vytvoření zázemí pro pedagogické a nepedagogické pracovníky.</t>
  </si>
  <si>
    <t xml:space="preserve"> prosinec 2024</t>
  </si>
  <si>
    <t>Projekt ve fázi plánování</t>
  </si>
  <si>
    <t>Modernizace výuky elektroinstalací</t>
  </si>
  <si>
    <t>Modernizace učeben praktické výuky - moderní instalační prvky, inteligentní domy, zabezpečovací technika, inteligentní vytápění, inteligentní instalace osvětlení budov, kamerové systémy, parkovací systémy včetně cvičného parkoviště.</t>
  </si>
  <si>
    <t>Gymnázium Mikuláše Koperníka, Bílovec, příspěvková organizace</t>
  </si>
  <si>
    <t>00601667</t>
  </si>
  <si>
    <t>600016773</t>
  </si>
  <si>
    <t>Podpora polytechnického vzdělávání na GMK Bílovec</t>
  </si>
  <si>
    <t>Bílovec</t>
  </si>
  <si>
    <t>Cílem projektu je podpora výuky robotiky a grafiky na gymnáziu v Bílovci prostřednictvím vybudování dvou specializovaných učeben. Jedna učebna bude vybavena počítači, 3D tiskárnou, robotickými stavebnicemi, ozoboty, tablety na ovládání robotických sestav, interaktivním displejem. Druhá bude zaměřena na virtuální realitu. Výbava bude zahrnovat VR brýle, PC, software, interaktivní displej a další pomůcky potřebné k zajištění výuky ve VR. Součásti dodávky bude i rekonstrukce učeben (rozvody ethernet sítě, síťové prvky, nábytek) a proškolení učitelů ve využívání polytechniky při výuce ve všech předmětech. Učebny budou využívány pro výuku polytechniky v hodinách přírodovědných a humanitních předmětů a grafiky v hodinách IVT.</t>
  </si>
  <si>
    <t>Odborná učebna pro gastronomické obory</t>
  </si>
  <si>
    <t>Vybavení odborné učebny pro gastronomické obory odpovídající reálným podmínkám pracovního prostředí firem a požadavkům zaměstnavatelů na trhu práce, s cílem zvýšit počet profesně připravených absolventů těchto oborů.</t>
  </si>
  <si>
    <t xml:space="preserve">Waldorfská základní škola a střední škola, Ostrava-Poruba, příspěvková organizace </t>
  </si>
  <si>
    <t>Statutární město Ostrava, Městský obvod Poruba, 
IČ: 00845451</t>
  </si>
  <si>
    <t>Vybudování přírodovědné učebny-laboratoře (Fy-Ch-Bi)</t>
  </si>
  <si>
    <t>Ostrava-Poruba</t>
  </si>
  <si>
    <t xml:space="preserve">Vybudování učebny umožňující jak teoretickou výuku (Fy-Ch-Bi), tak badatelsky orientovanou interaktivní výuku v laboratoři s vysokou spoluúčastí žáků. </t>
  </si>
  <si>
    <t>únor 2023</t>
  </si>
  <si>
    <t>červenec 2023</t>
  </si>
  <si>
    <t>Projekt je ve fázi příprav</t>
  </si>
  <si>
    <t>Odborná učebna poytechnického vzdělávání a přírodních věd</t>
  </si>
  <si>
    <t>Zřízení venkovní odborné učebny pro polytechnické obory</t>
  </si>
  <si>
    <t xml:space="preserve"> únor 2023</t>
  </si>
  <si>
    <t xml:space="preserve"> prosinec 2023</t>
  </si>
  <si>
    <r>
      <t>Celková hodnota investičních záměrů</t>
    </r>
    <r>
      <rPr>
        <sz val="12"/>
        <color rgb="FF000000"/>
        <rFont val="Calibri"/>
        <family val="2"/>
        <charset val="238"/>
        <scheme val="minor"/>
      </rPr>
      <t xml:space="preserve"> (v Kč)</t>
    </r>
  </si>
  <si>
    <t>1) Podíl EFRR bude doplněn/přepočten v aktualizaci RAP dle podílu spolufinancování z EU v daném kraji, až bude míra spolufinancování pevně stanovena. Uvedená částka EFRR bude maximální částkou EFRR v žádosti podporu v IROP.</t>
  </si>
  <si>
    <t>2) Relevantní označte křížkem (zaškrtněte). Vazba investiční priority (projektu) na daný typ projektu/oblast vzdělávání bude posuzována v přijatelnosti žádosti o podporu předložené do IROP, požadované musí být zaškrtnuto.</t>
  </si>
  <si>
    <t>předseda RSK MSK</t>
  </si>
  <si>
    <t>5) Schopnost práce s digitálními technologiemi bude podporována prostřednictvím odborných učeben pro výuku informatiky a dále pouze ve vazbě na cizí jazyk, přírodní vědy, technické a řemeslné obory.</t>
  </si>
  <si>
    <t>6) Zázemí pro školní poradenské pracoviště bude možné v IROP realizovat pouze jakou součást projektu s dalšími aktivitami, nikoliv jako samostatný projekt, musí být však uvedeno v RAP.</t>
  </si>
  <si>
    <t>Zohledněte v předpokládaných výdajích. Pro způsobilost výdajů musí být zaškrtnuto.</t>
  </si>
  <si>
    <t>7) Vnitřní/venkovní zázemí pro komunitní aktivity vedoucí k sociální inkluzi bude možné v IROP realizovat pouze jakou součást projektu s dalšími aktivitami, nikoliv jako samostatný projekt.</t>
  </si>
  <si>
    <t>8) Z IROP nebudou podpořeny samostatné VOŠ, budou podpořeny jen VOŠ, které jsou součástí SŠ. Dále budou podporovány i konzervatoře.</t>
  </si>
  <si>
    <t>9) Zázemí pro pedagogické i nepedagogické pracovníky škol bude možné v IROP realizovat pouze jakou součást projektu s dalšími aktivitami, nikoliv jako samostatný projekt, nemusí být tedy uvedeno v RAP. Zohledněte v předpokládaných výdajích.</t>
  </si>
  <si>
    <t>Cílem projektu je podpora rozvoje vybraných klíčových kompetencí žáků prostřednictvím vybudování odborných učeben – jazykových a pro výuku ICT, s odpovídajícím vybavením a potřebnou infrastrukturou. Nedílnou součástí projektu je také vybudování multifunkčního venkovního sportoviště s komunitním přesahem a zázemí pro školní kluby žáků nižšího gymnázia. V rámci projektu také plánujeme instalaci klimatizací do učeben.</t>
  </si>
  <si>
    <t>Výdaje projektu v Kč</t>
  </si>
  <si>
    <r>
      <t xml:space="preserve">Všeobecné a sportovní gymnázium Bruntál, příspěvková organizace
</t>
    </r>
    <r>
      <rPr>
        <sz val="8"/>
        <color theme="1"/>
        <rFont val="Calibri"/>
        <family val="2"/>
        <scheme val="minor"/>
      </rPr>
      <t>Usn. ZK č. 15/1664 ze dne 7. 3. 2024 došlo od 1. 9. 2024 ke změně názvu na Gymnázium, Bruntál, příspěvková organizace.</t>
    </r>
  </si>
  <si>
    <t>Nové datové rozvody vč. napojení obou školních budov  na optickou datovou síť. Související stavební a montážní prace v obou školních budovách. Realizace kabelových rozvodů a souvisejících prací, umístění racku a serverů (Poděbradova). Úprava datových rozvodů včetně stavebních a montážních prací (Matiční).  Výměna všech aktivních prvků za prvky splňující standard konektivity a jejich zapojení do funkčního celku. Nové servery poskytující potřebné služby síťové infrastruktury. Propojení budov Poděbradova a Matiční do jedné L2 infrastruktury. Pokrytí učeben, ateliérů, dílen a dalších relevantních částí  wi-fi sítí v obou budovách školy.  Zajištění potřebného SW vybavení a zaškolení  ICT správce.</t>
  </si>
  <si>
    <t>…........................................................</t>
  </si>
  <si>
    <t>Ing. Josef Bělica, Ph.D., MBA</t>
  </si>
  <si>
    <t>Aktualizace platná ke dni 9.6.2025</t>
  </si>
  <si>
    <t>V Ostravě dne: 12.6.2025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</si>
</sst>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_ ;\-#,##0\ "/>
  </numFmts>
  <fonts count="19"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b/>
      <sz val="14"/>
      <color theme="1"/>
      <name val="Calibri"/>
      <family val="2"/>
      <charset val="238"/>
      <scheme val="minor"/>
    </font>
    <font>
      <b/>
      <vertAlign val="superscript"/>
      <sz val="14"/>
      <color theme="1"/>
      <name val="Calibri"/>
      <family val="2"/>
      <charset val="238"/>
      <scheme val="minor"/>
    </font>
    <font>
      <b/>
      <sz val="10"/>
      <name val="Calibri"/>
      <family val="2"/>
      <charset val="238"/>
      <scheme val="minor"/>
    </font>
    <font>
      <i/>
      <sz val="10"/>
      <name val="Calibri"/>
      <family val="2"/>
      <charset val="238"/>
      <scheme val="minor"/>
    </font>
    <font>
      <b/>
      <vertAlign val="superscript"/>
      <sz val="10"/>
      <name val="Calibri"/>
      <family val="2"/>
      <charset val="238"/>
      <scheme val="minor"/>
    </font>
    <font>
      <sz val="10"/>
      <name val="Calibri"/>
      <family val="2"/>
      <charset val="238"/>
      <scheme val="minor"/>
    </font>
    <font>
      <vertAlign val="superscript"/>
      <sz val="10"/>
      <name val="Calibri"/>
      <family val="2"/>
      <charset val="238"/>
      <scheme val="minor"/>
    </font>
    <font>
      <b/>
      <sz val="12"/>
      <color rgb="FF000000"/>
      <name val="Calibri"/>
      <family val="2"/>
      <charset val="238"/>
      <scheme val="minor"/>
    </font>
    <font>
      <sz val="12"/>
      <color rgb="FF000000"/>
      <name val="Calibri"/>
      <family val="2"/>
      <charset val="238"/>
      <scheme val="minor"/>
    </font>
    <font>
      <sz val="10"/>
      <color rgb="FF000000"/>
      <name val="Calibri"/>
      <family val="2"/>
      <charset val="238"/>
      <scheme val="minor"/>
    </font>
    <font>
      <sz val="10"/>
      <color rgb="FFFF0000"/>
      <name val="Calibri"/>
      <family val="2"/>
      <charset val="238"/>
      <scheme val="minor"/>
    </font>
    <font>
      <sz val="10"/>
      <color theme="1"/>
      <name val="Calibri"/>
      <family val="2"/>
      <scheme val="minor"/>
    </font>
    <font>
      <sz val="8"/>
      <color theme="1"/>
      <name val="Calibri"/>
      <family val="2"/>
      <scheme val="minor"/>
    </font>
    <font>
      <sz val="18"/>
      <color theme="1"/>
      <name val="Calibri"/>
      <family val="2"/>
      <charset val="238"/>
      <scheme val="minor"/>
    </font>
  </fonts>
  <fills count="3">
    <fill>
      <patternFill patternType="none"/>
    </fill>
    <fill>
      <patternFill patternType="gray125"/>
    </fill>
    <fill>
      <patternFill patternType="solid">
        <fgColor theme="0" tint="-0.14999847407452621"/>
        <bgColor indexed="64"/>
      </patternFill>
    </fill>
  </fills>
  <borders count="3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9">
    <xf numFmtId="0" fontId="0"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cellStyleXfs>
  <cellXfs count="140">
    <xf numFmtId="0" fontId="0" fillId="0" borderId="0" xfId="0"/>
    <xf numFmtId="0" fontId="4" fillId="0" borderId="0" xfId="1" applyAlignment="1">
      <alignment horizontal="center" vertical="center"/>
    </xf>
    <xf numFmtId="0" fontId="4" fillId="0" borderId="0" xfId="1" applyAlignment="1">
      <alignment vertical="center"/>
    </xf>
    <xf numFmtId="0" fontId="4" fillId="0" borderId="0" xfId="1" applyAlignment="1">
      <alignment horizontal="left" vertical="center"/>
    </xf>
    <xf numFmtId="0" fontId="10" fillId="0" borderId="22" xfId="1" applyFont="1" applyBorder="1" applyAlignment="1">
      <alignment horizontal="center" vertical="center" wrapText="1"/>
    </xf>
    <xf numFmtId="0" fontId="10" fillId="0" borderId="20" xfId="1" applyFont="1" applyBorder="1" applyAlignment="1">
      <alignment horizontal="center" vertical="center" wrapText="1"/>
    </xf>
    <xf numFmtId="164" fontId="12" fillId="0" borderId="30" xfId="1" applyNumberFormat="1" applyFont="1" applyBorder="1" applyAlignment="1">
      <alignment horizontal="center" vertical="center"/>
    </xf>
    <xf numFmtId="164" fontId="12" fillId="0" borderId="31" xfId="1" applyNumberFormat="1" applyFont="1" applyBorder="1" applyAlignment="1">
      <alignment horizontal="center" vertical="center"/>
    </xf>
    <xf numFmtId="0" fontId="14" fillId="0" borderId="0" xfId="1" applyFont="1" applyAlignment="1">
      <alignment horizontal="left" vertical="center"/>
    </xf>
    <xf numFmtId="0" fontId="15" fillId="0" borderId="0" xfId="1" applyFont="1" applyAlignment="1">
      <alignment horizontal="left" vertical="center"/>
    </xf>
    <xf numFmtId="164" fontId="4" fillId="0" borderId="0" xfId="1" applyNumberFormat="1" applyAlignment="1">
      <alignment horizontal="center" vertical="center"/>
    </xf>
    <xf numFmtId="164" fontId="16" fillId="0" borderId="16" xfId="1" applyNumberFormat="1" applyFont="1" applyBorder="1" applyAlignment="1">
      <alignment horizontal="center" vertical="center" wrapText="1"/>
    </xf>
    <xf numFmtId="164" fontId="16" fillId="0" borderId="26" xfId="1" applyNumberFormat="1" applyFont="1" applyBorder="1" applyAlignment="1">
      <alignment horizontal="center" vertical="center" wrapText="1"/>
    </xf>
    <xf numFmtId="0" fontId="16" fillId="0" borderId="8" xfId="1" applyFont="1" applyBorder="1" applyAlignment="1">
      <alignment horizontal="center" vertical="center"/>
    </xf>
    <xf numFmtId="0" fontId="16" fillId="0" borderId="7" xfId="1" applyFont="1" applyBorder="1" applyAlignment="1">
      <alignment horizontal="center" vertical="center"/>
    </xf>
    <xf numFmtId="0" fontId="16" fillId="0" borderId="27" xfId="1" applyFont="1" applyBorder="1" applyAlignment="1">
      <alignment horizontal="center" vertical="center"/>
    </xf>
    <xf numFmtId="0" fontId="16" fillId="0" borderId="17" xfId="1" applyFont="1" applyBorder="1" applyAlignment="1">
      <alignment horizontal="center" vertical="center" wrapText="1"/>
    </xf>
    <xf numFmtId="49" fontId="16" fillId="0" borderId="17" xfId="1" applyNumberFormat="1" applyFont="1" applyBorder="1" applyAlignment="1">
      <alignment horizontal="center" vertical="center"/>
    </xf>
    <xf numFmtId="49" fontId="16" fillId="0" borderId="26" xfId="1" applyNumberFormat="1" applyFont="1" applyBorder="1" applyAlignment="1">
      <alignment horizontal="center" vertical="center"/>
    </xf>
    <xf numFmtId="0" fontId="16" fillId="0" borderId="16" xfId="1" applyFont="1" applyBorder="1" applyAlignment="1">
      <alignment horizontal="center" vertical="center" wrapText="1"/>
    </xf>
    <xf numFmtId="0" fontId="16" fillId="0" borderId="16" xfId="1" applyFont="1" applyBorder="1" applyAlignment="1">
      <alignment horizontal="center" vertical="center"/>
    </xf>
    <xf numFmtId="0" fontId="16" fillId="0" borderId="17" xfId="1" applyFont="1" applyBorder="1" applyAlignment="1">
      <alignment horizontal="center" vertical="center"/>
    </xf>
    <xf numFmtId="0" fontId="16" fillId="0" borderId="26" xfId="1" applyFont="1" applyBorder="1" applyAlignment="1">
      <alignment horizontal="center" vertical="center" wrapText="1"/>
    </xf>
    <xf numFmtId="0" fontId="16" fillId="0" borderId="26" xfId="1" applyFont="1" applyBorder="1" applyAlignment="1">
      <alignment horizontal="center" vertical="center"/>
    </xf>
    <xf numFmtId="49" fontId="16" fillId="0" borderId="17" xfId="1" applyNumberFormat="1" applyFont="1" applyBorder="1" applyAlignment="1">
      <alignment horizontal="center" vertical="center" wrapText="1"/>
    </xf>
    <xf numFmtId="49" fontId="16" fillId="0" borderId="26" xfId="1" applyNumberFormat="1" applyFont="1" applyBorder="1" applyAlignment="1">
      <alignment horizontal="center" vertical="center" wrapText="1"/>
    </xf>
    <xf numFmtId="49" fontId="16" fillId="0" borderId="16" xfId="1" applyNumberFormat="1" applyFont="1" applyBorder="1" applyAlignment="1">
      <alignment horizontal="center" vertical="center" wrapText="1"/>
    </xf>
    <xf numFmtId="49" fontId="16" fillId="0" borderId="16" xfId="2" applyNumberFormat="1" applyFont="1" applyBorder="1" applyAlignment="1">
      <alignment horizontal="center" vertical="center" wrapText="1"/>
    </xf>
    <xf numFmtId="0" fontId="16" fillId="0" borderId="27" xfId="1" applyFont="1" applyBorder="1" applyAlignment="1">
      <alignment horizontal="center" vertical="center" wrapText="1"/>
    </xf>
    <xf numFmtId="0" fontId="16" fillId="0" borderId="16" xfId="1" applyFont="1" applyBorder="1" applyAlignment="1">
      <alignment vertical="center" wrapText="1"/>
    </xf>
    <xf numFmtId="0" fontId="16" fillId="0" borderId="17" xfId="1" applyFont="1" applyBorder="1" applyAlignment="1">
      <alignment vertical="center" wrapText="1"/>
    </xf>
    <xf numFmtId="0" fontId="16" fillId="0" borderId="26" xfId="1" applyFont="1" applyBorder="1" applyAlignment="1">
      <alignment vertical="center" wrapText="1"/>
    </xf>
    <xf numFmtId="0" fontId="16" fillId="0" borderId="0" xfId="1" applyFont="1" applyAlignment="1">
      <alignment vertical="center" wrapText="1"/>
    </xf>
    <xf numFmtId="0" fontId="16" fillId="0" borderId="17" xfId="3" applyFont="1" applyBorder="1" applyAlignment="1">
      <alignment horizontal="center" vertical="center"/>
    </xf>
    <xf numFmtId="0" fontId="16" fillId="0" borderId="17" xfId="1" quotePrefix="1" applyFont="1" applyBorder="1" applyAlignment="1">
      <alignment horizontal="center" vertical="center" wrapText="1"/>
    </xf>
    <xf numFmtId="49" fontId="16" fillId="0" borderId="16" xfId="1" applyNumberFormat="1" applyFont="1" applyBorder="1" applyAlignment="1">
      <alignment horizontal="center" vertical="center"/>
    </xf>
    <xf numFmtId="0" fontId="16" fillId="0" borderId="17" xfId="4" applyFont="1" applyBorder="1" applyAlignment="1">
      <alignment horizontal="center" vertical="center" wrapText="1"/>
    </xf>
    <xf numFmtId="0" fontId="16" fillId="0" borderId="17" xfId="4" applyFont="1" applyBorder="1" applyAlignment="1">
      <alignment vertical="center"/>
    </xf>
    <xf numFmtId="0" fontId="16" fillId="0" borderId="26" xfId="4" applyFont="1" applyBorder="1" applyAlignment="1">
      <alignment vertical="center"/>
    </xf>
    <xf numFmtId="0" fontId="16" fillId="0" borderId="16" xfId="4" applyFont="1" applyBorder="1" applyAlignment="1">
      <alignment vertical="center"/>
    </xf>
    <xf numFmtId="0" fontId="16" fillId="0" borderId="26" xfId="4" applyFont="1" applyBorder="1" applyAlignment="1">
      <alignment horizontal="center" vertical="center" wrapText="1"/>
    </xf>
    <xf numFmtId="0" fontId="16" fillId="0" borderId="16" xfId="5" applyFont="1" applyBorder="1" applyAlignment="1">
      <alignment horizontal="center" vertical="center"/>
    </xf>
    <xf numFmtId="0" fontId="16" fillId="0" borderId="17" xfId="5" applyFont="1" applyBorder="1" applyAlignment="1">
      <alignment horizontal="center" vertical="center"/>
    </xf>
    <xf numFmtId="0" fontId="16" fillId="0" borderId="26" xfId="5" applyFont="1" applyBorder="1" applyAlignment="1">
      <alignment horizontal="center" vertical="center"/>
    </xf>
    <xf numFmtId="0" fontId="16" fillId="0" borderId="17" xfId="5" applyFont="1" applyBorder="1" applyAlignment="1">
      <alignment horizontal="center" vertical="center" wrapText="1"/>
    </xf>
    <xf numFmtId="0" fontId="16" fillId="0" borderId="26" xfId="5" applyFont="1" applyBorder="1" applyAlignment="1">
      <alignment horizontal="center" vertical="center" wrapText="1"/>
    </xf>
    <xf numFmtId="0" fontId="16" fillId="0" borderId="16" xfId="5" applyFont="1" applyBorder="1" applyAlignment="1">
      <alignment horizontal="center" vertical="center" wrapText="1"/>
    </xf>
    <xf numFmtId="0" fontId="16" fillId="0" borderId="17" xfId="7" applyFont="1" applyBorder="1" applyAlignment="1">
      <alignment vertical="center"/>
    </xf>
    <xf numFmtId="0" fontId="16" fillId="0" borderId="17" xfId="8" applyFont="1" applyBorder="1" applyAlignment="1">
      <alignment horizontal="center" vertical="center"/>
    </xf>
    <xf numFmtId="0" fontId="16" fillId="0" borderId="26" xfId="8" applyFont="1" applyBorder="1" applyAlignment="1">
      <alignment horizontal="center" vertical="center"/>
    </xf>
    <xf numFmtId="0" fontId="16" fillId="0" borderId="16" xfId="8" applyFont="1" applyBorder="1" applyAlignment="1">
      <alignment horizontal="center" vertical="center" wrapText="1"/>
    </xf>
    <xf numFmtId="0" fontId="16" fillId="0" borderId="17" xfId="8" applyFont="1" applyBorder="1" applyAlignment="1">
      <alignment horizontal="center" vertical="center" wrapText="1"/>
    </xf>
    <xf numFmtId="49" fontId="16" fillId="0" borderId="16" xfId="8" applyNumberFormat="1" applyFont="1" applyBorder="1" applyAlignment="1">
      <alignment horizontal="center" vertical="center"/>
    </xf>
    <xf numFmtId="0" fontId="16" fillId="0" borderId="10" xfId="1" applyFont="1" applyBorder="1" applyAlignment="1">
      <alignment horizontal="center" vertical="center"/>
    </xf>
    <xf numFmtId="0" fontId="16" fillId="0" borderId="12" xfId="1" applyFont="1" applyBorder="1" applyAlignment="1">
      <alignment horizontal="center" vertical="center" wrapText="1"/>
    </xf>
    <xf numFmtId="0" fontId="16" fillId="0" borderId="13" xfId="1" applyFont="1" applyBorder="1" applyAlignment="1">
      <alignment horizontal="center" vertical="center" wrapText="1"/>
    </xf>
    <xf numFmtId="0" fontId="16" fillId="0" borderId="14" xfId="1" applyFont="1" applyBorder="1" applyAlignment="1">
      <alignment horizontal="center" vertical="center" wrapText="1"/>
    </xf>
    <xf numFmtId="164" fontId="16" fillId="0" borderId="14" xfId="1" applyNumberFormat="1" applyFont="1" applyBorder="1" applyAlignment="1">
      <alignment horizontal="center" vertical="center" wrapText="1"/>
    </xf>
    <xf numFmtId="164" fontId="16" fillId="0" borderId="13" xfId="1" applyNumberFormat="1" applyFont="1" applyBorder="1" applyAlignment="1">
      <alignment horizontal="center" vertical="center" wrapText="1"/>
    </xf>
    <xf numFmtId="49" fontId="16" fillId="0" borderId="14" xfId="1" applyNumberFormat="1" applyFont="1" applyBorder="1" applyAlignment="1">
      <alignment horizontal="center" vertical="center" wrapText="1"/>
    </xf>
    <xf numFmtId="0" fontId="16" fillId="0" borderId="12" xfId="7" applyFont="1" applyBorder="1" applyAlignment="1">
      <alignment horizontal="center" vertical="center"/>
    </xf>
    <xf numFmtId="0" fontId="16" fillId="0" borderId="8" xfId="1" applyFont="1" applyBorder="1" applyAlignment="1">
      <alignment horizontal="center" vertical="center" wrapText="1"/>
    </xf>
    <xf numFmtId="0" fontId="16" fillId="0" borderId="6" xfId="1" applyFont="1" applyBorder="1" applyAlignment="1">
      <alignment horizontal="center" vertical="center" wrapText="1"/>
    </xf>
    <xf numFmtId="49" fontId="16" fillId="0" borderId="6" xfId="1" applyNumberFormat="1" applyFont="1" applyBorder="1" applyAlignment="1">
      <alignment horizontal="center" vertical="center"/>
    </xf>
    <xf numFmtId="49" fontId="16" fillId="0" borderId="7" xfId="1" applyNumberFormat="1" applyFont="1" applyBorder="1" applyAlignment="1">
      <alignment horizontal="center" vertical="center"/>
    </xf>
    <xf numFmtId="0" fontId="16" fillId="0" borderId="7" xfId="1" applyFont="1" applyBorder="1" applyAlignment="1">
      <alignment horizontal="center" vertical="center" wrapText="1"/>
    </xf>
    <xf numFmtId="164" fontId="16" fillId="0" borderId="8" xfId="1" applyNumberFormat="1" applyFont="1" applyBorder="1" applyAlignment="1">
      <alignment horizontal="center" vertical="center" wrapText="1"/>
    </xf>
    <xf numFmtId="164" fontId="16" fillId="0" borderId="7" xfId="1" applyNumberFormat="1" applyFont="1" applyBorder="1" applyAlignment="1">
      <alignment horizontal="center" vertical="center" wrapText="1"/>
    </xf>
    <xf numFmtId="49" fontId="16" fillId="0" borderId="8" xfId="2" applyNumberFormat="1" applyFont="1" applyBorder="1" applyAlignment="1">
      <alignment horizontal="center" vertical="center" wrapText="1"/>
    </xf>
    <xf numFmtId="49" fontId="16" fillId="0" borderId="7" xfId="2" applyNumberFormat="1" applyFont="1" applyBorder="1" applyAlignment="1">
      <alignment horizontal="center" vertical="center" wrapText="1"/>
    </xf>
    <xf numFmtId="49" fontId="16" fillId="0" borderId="26" xfId="2" applyNumberFormat="1" applyFont="1" applyBorder="1" applyAlignment="1">
      <alignment horizontal="center" vertical="center" wrapText="1"/>
    </xf>
    <xf numFmtId="49" fontId="16" fillId="0" borderId="26" xfId="8" applyNumberFormat="1" applyFont="1" applyBorder="1" applyAlignment="1">
      <alignment horizontal="center" vertical="center"/>
    </xf>
    <xf numFmtId="49" fontId="16" fillId="0" borderId="13" xfId="1" applyNumberFormat="1" applyFont="1" applyBorder="1" applyAlignment="1">
      <alignment horizontal="center" vertical="center" wrapText="1"/>
    </xf>
    <xf numFmtId="0" fontId="16" fillId="0" borderId="6" xfId="1" applyFont="1" applyBorder="1" applyAlignment="1">
      <alignment horizontal="center" vertical="center"/>
    </xf>
    <xf numFmtId="0" fontId="16" fillId="0" borderId="16" xfId="4" applyFont="1" applyBorder="1" applyAlignment="1">
      <alignment horizontal="center" vertical="center" wrapText="1"/>
    </xf>
    <xf numFmtId="0" fontId="16" fillId="0" borderId="7" xfId="1" applyFont="1" applyBorder="1" applyAlignment="1">
      <alignment horizontal="left" vertical="center" wrapText="1"/>
    </xf>
    <xf numFmtId="0" fontId="16" fillId="0" borderId="26" xfId="1" applyFont="1" applyBorder="1" applyAlignment="1">
      <alignment horizontal="left" vertical="center" wrapText="1"/>
    </xf>
    <xf numFmtId="0" fontId="16" fillId="0" borderId="26" xfId="8" applyFont="1" applyBorder="1" applyAlignment="1">
      <alignment horizontal="left" vertical="center" wrapText="1"/>
    </xf>
    <xf numFmtId="0" fontId="16" fillId="0" borderId="13" xfId="1" applyFont="1" applyBorder="1" applyAlignment="1">
      <alignment horizontal="left" vertical="center" wrapText="1"/>
    </xf>
    <xf numFmtId="0" fontId="16" fillId="0" borderId="0" xfId="1" applyFont="1" applyAlignment="1">
      <alignment vertical="center"/>
    </xf>
    <xf numFmtId="0" fontId="16" fillId="0" borderId="16" xfId="1" applyFont="1" applyBorder="1" applyAlignment="1">
      <alignment vertical="center"/>
    </xf>
    <xf numFmtId="0" fontId="16" fillId="0" borderId="17" xfId="1" applyFont="1" applyBorder="1" applyAlignment="1">
      <alignment vertical="center"/>
    </xf>
    <xf numFmtId="0" fontId="16" fillId="0" borderId="26" xfId="1" applyFont="1" applyBorder="1" applyAlignment="1">
      <alignment vertical="center"/>
    </xf>
    <xf numFmtId="0" fontId="16" fillId="0" borderId="26" xfId="7" applyFont="1" applyBorder="1" applyAlignment="1">
      <alignment vertical="center"/>
    </xf>
    <xf numFmtId="0" fontId="16" fillId="0" borderId="16" xfId="7" applyFont="1" applyBorder="1" applyAlignment="1">
      <alignment vertical="center"/>
    </xf>
    <xf numFmtId="0" fontId="16" fillId="0" borderId="16" xfId="5" applyFont="1" applyBorder="1" applyAlignment="1">
      <alignment vertical="center"/>
    </xf>
    <xf numFmtId="0" fontId="16" fillId="0" borderId="17" xfId="5" applyFont="1" applyBorder="1" applyAlignment="1">
      <alignment vertical="center"/>
    </xf>
    <xf numFmtId="0" fontId="16" fillId="0" borderId="26" xfId="5" applyFont="1" applyBorder="1" applyAlignment="1">
      <alignment vertical="center"/>
    </xf>
    <xf numFmtId="0" fontId="16" fillId="0" borderId="12" xfId="7" applyFont="1" applyBorder="1" applyAlignment="1">
      <alignment vertical="center"/>
    </xf>
    <xf numFmtId="0" fontId="16" fillId="0" borderId="13" xfId="7" applyFont="1" applyBorder="1" applyAlignment="1">
      <alignment vertical="center"/>
    </xf>
    <xf numFmtId="0" fontId="16" fillId="0" borderId="14" xfId="7" applyFont="1" applyBorder="1" applyAlignment="1">
      <alignment vertical="center"/>
    </xf>
    <xf numFmtId="0" fontId="0" fillId="0" borderId="0" xfId="1" applyFont="1" applyAlignment="1">
      <alignment horizontal="center" vertical="center"/>
    </xf>
    <xf numFmtId="0" fontId="3" fillId="0" borderId="0" xfId="1" applyFont="1" applyAlignment="1">
      <alignment horizontal="left" vertical="center"/>
    </xf>
    <xf numFmtId="164" fontId="4" fillId="0" borderId="0" xfId="1" applyNumberFormat="1" applyAlignment="1">
      <alignment horizontal="left" vertical="center"/>
    </xf>
    <xf numFmtId="0" fontId="16" fillId="0" borderId="5" xfId="1" applyFont="1" applyBorder="1" applyAlignment="1">
      <alignment horizontal="center" vertical="center" wrapText="1"/>
    </xf>
    <xf numFmtId="0" fontId="16" fillId="0" borderId="28" xfId="1" applyFont="1" applyBorder="1" applyAlignment="1">
      <alignment horizontal="center" vertical="center" wrapText="1"/>
    </xf>
    <xf numFmtId="0" fontId="16" fillId="0" borderId="28" xfId="1" applyFont="1" applyBorder="1" applyAlignment="1">
      <alignment vertical="center" wrapText="1"/>
    </xf>
    <xf numFmtId="0" fontId="16" fillId="0" borderId="11" xfId="1" applyFont="1" applyBorder="1" applyAlignment="1">
      <alignment horizontal="center" vertical="center" wrapText="1"/>
    </xf>
    <xf numFmtId="0" fontId="16" fillId="0" borderId="4" xfId="1" applyFont="1" applyBorder="1" applyAlignment="1">
      <alignment horizontal="center" vertical="center" wrapText="1"/>
    </xf>
    <xf numFmtId="0" fontId="16" fillId="0" borderId="27" xfId="1" applyFont="1" applyBorder="1" applyAlignment="1">
      <alignment vertical="center" wrapText="1"/>
    </xf>
    <xf numFmtId="0" fontId="16" fillId="0" borderId="10" xfId="1" applyFont="1" applyBorder="1" applyAlignment="1">
      <alignment horizontal="center" vertical="center" wrapText="1"/>
    </xf>
    <xf numFmtId="0" fontId="2" fillId="0" borderId="0" xfId="1" applyFont="1" applyAlignment="1">
      <alignment horizontal="left" vertical="center"/>
    </xf>
    <xf numFmtId="0" fontId="1" fillId="0" borderId="0" xfId="1" applyFont="1" applyAlignment="1">
      <alignment horizontal="left" vertical="center"/>
    </xf>
    <xf numFmtId="0" fontId="18" fillId="0" borderId="0" xfId="1" applyFont="1" applyAlignment="1">
      <alignment horizontal="left" vertical="center"/>
    </xf>
    <xf numFmtId="0" fontId="18" fillId="0" borderId="0" xfId="1" applyFont="1" applyAlignment="1">
      <alignment horizontal="center" vertical="center"/>
    </xf>
    <xf numFmtId="0" fontId="7" fillId="0" borderId="13" xfId="1" applyFont="1" applyBorder="1" applyAlignment="1">
      <alignment horizontal="center" vertical="center" wrapText="1"/>
    </xf>
    <xf numFmtId="0" fontId="7" fillId="0" borderId="21" xfId="1" applyFont="1" applyBorder="1" applyAlignment="1">
      <alignment horizontal="center" vertical="center" wrapText="1"/>
    </xf>
    <xf numFmtId="0" fontId="10" fillId="0" borderId="14" xfId="1" applyFont="1" applyBorder="1" applyAlignment="1">
      <alignment horizontal="center" vertical="center" wrapText="1"/>
    </xf>
    <xf numFmtId="0" fontId="10" fillId="0" borderId="22" xfId="1" applyFont="1" applyBorder="1" applyAlignment="1">
      <alignment horizontal="center" vertical="center" wrapText="1"/>
    </xf>
    <xf numFmtId="0" fontId="10" fillId="0" borderId="13" xfId="1" applyFont="1" applyBorder="1" applyAlignment="1">
      <alignment horizontal="center" vertical="center" wrapText="1"/>
    </xf>
    <xf numFmtId="0" fontId="10" fillId="0" borderId="21" xfId="1" applyFont="1" applyBorder="1" applyAlignment="1">
      <alignment horizontal="center" vertical="center" wrapText="1"/>
    </xf>
    <xf numFmtId="0" fontId="12" fillId="0" borderId="29" xfId="1" applyFont="1" applyBorder="1" applyAlignment="1">
      <alignment horizontal="center" vertical="center"/>
    </xf>
    <xf numFmtId="0" fontId="12" fillId="0" borderId="30" xfId="1" applyFont="1" applyBorder="1" applyAlignment="1">
      <alignment horizontal="center" vertical="center"/>
    </xf>
    <xf numFmtId="0" fontId="10" fillId="0" borderId="12" xfId="1" applyFont="1" applyBorder="1" applyAlignment="1">
      <alignment horizontal="center" vertical="center" wrapText="1"/>
    </xf>
    <xf numFmtId="0" fontId="10" fillId="0" borderId="20" xfId="1" applyFont="1" applyBorder="1" applyAlignment="1">
      <alignment horizontal="center" vertical="center" wrapText="1"/>
    </xf>
    <xf numFmtId="0" fontId="10" fillId="0" borderId="24" xfId="1" applyFont="1" applyBorder="1" applyAlignment="1">
      <alignment horizontal="center" vertical="center" wrapText="1"/>
    </xf>
    <xf numFmtId="0" fontId="10" fillId="0" borderId="25" xfId="1" applyFont="1" applyBorder="1" applyAlignment="1">
      <alignment horizontal="center" vertical="center" wrapText="1"/>
    </xf>
    <xf numFmtId="0" fontId="10" fillId="0" borderId="15" xfId="1" applyFont="1" applyBorder="1" applyAlignment="1">
      <alignment horizontal="center" vertical="center" wrapText="1"/>
    </xf>
    <xf numFmtId="0" fontId="10" fillId="0" borderId="23" xfId="1" applyFont="1" applyBorder="1" applyAlignment="1">
      <alignment horizontal="center" vertical="center" wrapText="1"/>
    </xf>
    <xf numFmtId="0" fontId="7" fillId="0" borderId="16" xfId="1" applyFont="1" applyBorder="1" applyAlignment="1">
      <alignment horizontal="center" vertical="center" wrapText="1"/>
    </xf>
    <xf numFmtId="0" fontId="7" fillId="0" borderId="17" xfId="1" applyFont="1" applyBorder="1" applyAlignment="1">
      <alignment horizontal="center" vertical="center" wrapText="1"/>
    </xf>
    <xf numFmtId="0" fontId="7" fillId="0" borderId="8" xfId="1" applyFont="1" applyBorder="1" applyAlignment="1">
      <alignment horizontal="center" vertical="center" wrapText="1"/>
    </xf>
    <xf numFmtId="0" fontId="7" fillId="0" borderId="9" xfId="1" applyFont="1" applyBorder="1" applyAlignment="1">
      <alignment horizontal="center" vertical="center" wrapText="1"/>
    </xf>
    <xf numFmtId="0" fontId="7" fillId="0" borderId="6" xfId="1" applyFont="1" applyBorder="1" applyAlignment="1">
      <alignment horizontal="center" vertical="center" wrapText="1"/>
    </xf>
    <xf numFmtId="0" fontId="7" fillId="0" borderId="7" xfId="1" applyFont="1" applyBorder="1" applyAlignment="1">
      <alignment horizontal="center" vertical="center" wrapText="1"/>
    </xf>
    <xf numFmtId="0" fontId="5" fillId="2" borderId="1" xfId="1" applyFont="1" applyFill="1" applyBorder="1" applyAlignment="1">
      <alignment horizontal="center" vertical="center"/>
    </xf>
    <xf numFmtId="0" fontId="5" fillId="2" borderId="2" xfId="1" applyFont="1" applyFill="1" applyBorder="1" applyAlignment="1">
      <alignment horizontal="center" vertical="center"/>
    </xf>
    <xf numFmtId="0" fontId="5" fillId="2" borderId="3" xfId="1" applyFont="1" applyFill="1" applyBorder="1" applyAlignment="1">
      <alignment horizontal="center" vertical="center"/>
    </xf>
    <xf numFmtId="0" fontId="7" fillId="0" borderId="4" xfId="1" applyFont="1" applyBorder="1" applyAlignment="1">
      <alignment horizontal="center" vertical="center" wrapText="1"/>
    </xf>
    <xf numFmtId="0" fontId="7" fillId="0" borderId="27" xfId="1" applyFont="1" applyBorder="1" applyAlignment="1">
      <alignment horizontal="center" vertical="center" wrapText="1"/>
    </xf>
    <xf numFmtId="0" fontId="7" fillId="0" borderId="10" xfId="1" applyFont="1" applyBorder="1" applyAlignment="1">
      <alignment horizontal="center" vertical="center" wrapText="1"/>
    </xf>
    <xf numFmtId="0" fontId="7" fillId="0" borderId="18" xfId="1" applyFont="1" applyBorder="1" applyAlignment="1">
      <alignment horizontal="center" vertical="center" wrapText="1"/>
    </xf>
    <xf numFmtId="0" fontId="7" fillId="0" borderId="5" xfId="1" applyFont="1" applyBorder="1" applyAlignment="1">
      <alignment horizontal="center" vertical="center" wrapText="1"/>
    </xf>
    <xf numFmtId="0" fontId="7" fillId="0" borderId="14" xfId="1" applyFont="1" applyBorder="1" applyAlignment="1">
      <alignment horizontal="center" vertical="center" wrapText="1"/>
    </xf>
    <xf numFmtId="0" fontId="7" fillId="0" borderId="22" xfId="1" applyFont="1" applyBorder="1" applyAlignment="1">
      <alignment horizontal="center" vertical="center" wrapText="1"/>
    </xf>
    <xf numFmtId="0" fontId="7" fillId="0" borderId="12" xfId="1" applyFont="1" applyBorder="1" applyAlignment="1">
      <alignment horizontal="center" vertical="center" wrapText="1"/>
    </xf>
    <xf numFmtId="0" fontId="7" fillId="0" borderId="20" xfId="1" applyFont="1" applyBorder="1" applyAlignment="1">
      <alignment horizontal="center" vertical="center" wrapText="1"/>
    </xf>
    <xf numFmtId="0" fontId="7" fillId="0" borderId="7" xfId="1" applyFont="1" applyBorder="1" applyAlignment="1">
      <alignment horizontal="center" vertical="center"/>
    </xf>
    <xf numFmtId="0" fontId="7" fillId="0" borderId="11" xfId="1" applyFont="1" applyBorder="1" applyAlignment="1">
      <alignment horizontal="center" vertical="center" wrapText="1"/>
    </xf>
    <xf numFmtId="0" fontId="7" fillId="0" borderId="19" xfId="1" applyFont="1" applyBorder="1" applyAlignment="1">
      <alignment horizontal="center" vertical="center" wrapText="1"/>
    </xf>
  </cellXfs>
  <cellStyles count="9">
    <cellStyle name="Normální" xfId="0" builtinId="0"/>
    <cellStyle name="Normální 10" xfId="5" xr:uid="{1C583AE4-0175-4CDD-8CAE-6AF41F76C223}"/>
    <cellStyle name="Normální 11" xfId="4" xr:uid="{EB1C82E3-F4C5-4EB3-B7B3-5C2B9020F735}"/>
    <cellStyle name="Normální 2" xfId="1" xr:uid="{9BF63DDB-D7B1-45E5-BE56-965B51F1A8D5}"/>
    <cellStyle name="Normální 2 3 2" xfId="8" xr:uid="{69F308A1-0DCD-4424-BAAB-226AC46FCE09}"/>
    <cellStyle name="Normální 2 4" xfId="2" xr:uid="{756CB675-DAC2-47F8-9894-6634B97D422E}"/>
    <cellStyle name="Normální 6" xfId="3" xr:uid="{1301CFA9-68BA-4837-B3EB-0198B18F2CCD}"/>
    <cellStyle name="Normální 7" xfId="7" xr:uid="{5B87BEDA-34EA-4802-BED0-32CBDF221ECC}"/>
    <cellStyle name="Normální 9" xfId="6" xr:uid="{338B78CC-FFF1-4CD1-9E4D-24118CB3529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portal.msk.cz/aplikace/rejstrik/default/info/6693258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5E58EB-1C7B-4952-8116-6B2D6AD82A45}">
  <sheetPr>
    <pageSetUpPr fitToPage="1"/>
  </sheetPr>
  <dimension ref="A1:Z73"/>
  <sheetViews>
    <sheetView tabSelected="1" zoomScale="85" zoomScaleNormal="85" workbookViewId="0">
      <pane xSplit="3" ySplit="5" topLeftCell="K47" activePane="bottomRight" state="frozen"/>
      <selection pane="topRight" activeCell="D1" sqref="D1"/>
      <selection pane="bottomLeft" activeCell="A6" sqref="A6"/>
      <selection pane="bottomRight" activeCell="U62" sqref="U62"/>
    </sheetView>
  </sheetViews>
  <sheetFormatPr defaultColWidth="9.140625" defaultRowHeight="15" x14ac:dyDescent="0.25"/>
  <cols>
    <col min="1" max="1" width="8.42578125" style="1" customWidth="1"/>
    <col min="2" max="2" width="21.7109375" style="1" customWidth="1"/>
    <col min="3" max="3" width="31.42578125" style="1" customWidth="1"/>
    <col min="4" max="4" width="17.140625" style="1" customWidth="1"/>
    <col min="5" max="5" width="11.5703125" style="2" customWidth="1"/>
    <col min="6" max="6" width="11.5703125" style="1" customWidth="1"/>
    <col min="7" max="7" width="11.5703125" style="2" customWidth="1"/>
    <col min="8" max="8" width="29.85546875" style="1" customWidth="1"/>
    <col min="9" max="9" width="13.140625" style="1" customWidth="1"/>
    <col min="10" max="10" width="54.7109375" style="3" customWidth="1"/>
    <col min="11" max="11" width="23.85546875" style="3" bestFit="1" customWidth="1"/>
    <col min="12" max="12" width="20.42578125" style="3" bestFit="1" customWidth="1"/>
    <col min="13" max="14" width="15" style="1" customWidth="1"/>
    <col min="15" max="22" width="13.140625" style="2" customWidth="1"/>
    <col min="23" max="24" width="15" style="2" customWidth="1"/>
    <col min="25" max="25" width="23.28515625" style="1" customWidth="1"/>
    <col min="26" max="26" width="14.5703125" style="1" customWidth="1"/>
    <col min="27" max="16384" width="9.140625" style="2"/>
  </cols>
  <sheetData>
    <row r="1" spans="1:26" ht="8.25" customHeight="1" thickBot="1" x14ac:dyDescent="0.3"/>
    <row r="2" spans="1:26" ht="21.75" thickBot="1" x14ac:dyDescent="0.3">
      <c r="A2" s="125" t="s">
        <v>0</v>
      </c>
      <c r="B2" s="126"/>
      <c r="C2" s="126"/>
      <c r="D2" s="126"/>
      <c r="E2" s="126"/>
      <c r="F2" s="126"/>
      <c r="G2" s="126"/>
      <c r="H2" s="126"/>
      <c r="I2" s="126"/>
      <c r="J2" s="126"/>
      <c r="K2" s="126"/>
      <c r="L2" s="126"/>
      <c r="M2" s="126"/>
      <c r="N2" s="126"/>
      <c r="O2" s="126"/>
      <c r="P2" s="126"/>
      <c r="Q2" s="126"/>
      <c r="R2" s="126"/>
      <c r="S2" s="126"/>
      <c r="T2" s="126"/>
      <c r="U2" s="126"/>
      <c r="V2" s="126"/>
      <c r="W2" s="126"/>
      <c r="X2" s="126"/>
      <c r="Y2" s="126"/>
      <c r="Z2" s="127"/>
    </row>
    <row r="3" spans="1:26" ht="30" customHeight="1" x14ac:dyDescent="0.25">
      <c r="A3" s="128" t="s">
        <v>1</v>
      </c>
      <c r="B3" s="128" t="s">
        <v>2</v>
      </c>
      <c r="C3" s="132" t="s">
        <v>3</v>
      </c>
      <c r="D3" s="123"/>
      <c r="E3" s="123"/>
      <c r="F3" s="123"/>
      <c r="G3" s="124"/>
      <c r="H3" s="121" t="s">
        <v>4</v>
      </c>
      <c r="I3" s="123" t="s">
        <v>5</v>
      </c>
      <c r="J3" s="124" t="s">
        <v>6</v>
      </c>
      <c r="K3" s="121" t="s">
        <v>330</v>
      </c>
      <c r="L3" s="137"/>
      <c r="M3" s="121" t="s">
        <v>7</v>
      </c>
      <c r="N3" s="122"/>
      <c r="O3" s="121" t="s">
        <v>8</v>
      </c>
      <c r="P3" s="123"/>
      <c r="Q3" s="123"/>
      <c r="R3" s="123"/>
      <c r="S3" s="123"/>
      <c r="T3" s="123"/>
      <c r="U3" s="123"/>
      <c r="V3" s="124"/>
      <c r="W3" s="121" t="s">
        <v>9</v>
      </c>
      <c r="X3" s="124"/>
      <c r="Y3" s="121" t="s">
        <v>10</v>
      </c>
      <c r="Z3" s="124"/>
    </row>
    <row r="4" spans="1:26" ht="39.950000000000003" customHeight="1" thickBot="1" x14ac:dyDescent="0.3">
      <c r="A4" s="129"/>
      <c r="B4" s="130"/>
      <c r="C4" s="138" t="s">
        <v>11</v>
      </c>
      <c r="D4" s="135" t="s">
        <v>12</v>
      </c>
      <c r="E4" s="135" t="s">
        <v>13</v>
      </c>
      <c r="F4" s="135" t="s">
        <v>14</v>
      </c>
      <c r="G4" s="105" t="s">
        <v>15</v>
      </c>
      <c r="H4" s="133"/>
      <c r="I4" s="135"/>
      <c r="J4" s="105"/>
      <c r="K4" s="107" t="s">
        <v>16</v>
      </c>
      <c r="L4" s="109" t="s">
        <v>17</v>
      </c>
      <c r="M4" s="107" t="s">
        <v>18</v>
      </c>
      <c r="N4" s="117" t="s">
        <v>19</v>
      </c>
      <c r="O4" s="119" t="s">
        <v>20</v>
      </c>
      <c r="P4" s="120"/>
      <c r="Q4" s="120"/>
      <c r="R4" s="120"/>
      <c r="S4" s="113" t="s">
        <v>21</v>
      </c>
      <c r="T4" s="113" t="s">
        <v>22</v>
      </c>
      <c r="U4" s="113" t="s">
        <v>23</v>
      </c>
      <c r="V4" s="109" t="s">
        <v>24</v>
      </c>
      <c r="W4" s="107" t="s">
        <v>25</v>
      </c>
      <c r="X4" s="109" t="s">
        <v>26</v>
      </c>
      <c r="Y4" s="107" t="s">
        <v>27</v>
      </c>
      <c r="Z4" s="109" t="s">
        <v>28</v>
      </c>
    </row>
    <row r="5" spans="1:26" ht="50.1" customHeight="1" thickBot="1" x14ac:dyDescent="0.3">
      <c r="A5" s="129"/>
      <c r="B5" s="131"/>
      <c r="C5" s="139"/>
      <c r="D5" s="136"/>
      <c r="E5" s="136"/>
      <c r="F5" s="136"/>
      <c r="G5" s="106"/>
      <c r="H5" s="134"/>
      <c r="I5" s="136"/>
      <c r="J5" s="106"/>
      <c r="K5" s="108"/>
      <c r="L5" s="110"/>
      <c r="M5" s="108"/>
      <c r="N5" s="118"/>
      <c r="O5" s="4" t="s">
        <v>29</v>
      </c>
      <c r="P5" s="5" t="s">
        <v>30</v>
      </c>
      <c r="Q5" s="5" t="s">
        <v>31</v>
      </c>
      <c r="R5" s="5" t="s">
        <v>32</v>
      </c>
      <c r="S5" s="114"/>
      <c r="T5" s="114"/>
      <c r="U5" s="114"/>
      <c r="V5" s="110"/>
      <c r="W5" s="115"/>
      <c r="X5" s="116"/>
      <c r="Y5" s="108"/>
      <c r="Z5" s="110"/>
    </row>
    <row r="6" spans="1:26" s="79" customFormat="1" ht="154.15" customHeight="1" x14ac:dyDescent="0.25">
      <c r="A6" s="15">
        <v>1</v>
      </c>
      <c r="B6" s="98" t="s">
        <v>33</v>
      </c>
      <c r="C6" s="94" t="s">
        <v>34</v>
      </c>
      <c r="D6" s="62" t="s">
        <v>35</v>
      </c>
      <c r="E6" s="63" t="s">
        <v>36</v>
      </c>
      <c r="F6" s="63" t="s">
        <v>37</v>
      </c>
      <c r="G6" s="64" t="s">
        <v>38</v>
      </c>
      <c r="H6" s="61" t="s">
        <v>39</v>
      </c>
      <c r="I6" s="62" t="s">
        <v>40</v>
      </c>
      <c r="J6" s="75" t="s">
        <v>41</v>
      </c>
      <c r="K6" s="66">
        <v>112887312.99000001</v>
      </c>
      <c r="L6" s="67">
        <v>86066875.989999995</v>
      </c>
      <c r="M6" s="68" t="s">
        <v>42</v>
      </c>
      <c r="N6" s="69" t="s">
        <v>43</v>
      </c>
      <c r="O6" s="13"/>
      <c r="P6" s="73"/>
      <c r="Q6" s="62" t="s">
        <v>44</v>
      </c>
      <c r="R6" s="62" t="s">
        <v>44</v>
      </c>
      <c r="S6" s="73"/>
      <c r="T6" s="62" t="s">
        <v>44</v>
      </c>
      <c r="U6" s="73"/>
      <c r="V6" s="65" t="s">
        <v>44</v>
      </c>
      <c r="W6" s="13"/>
      <c r="X6" s="14"/>
      <c r="Y6" s="61" t="s">
        <v>45</v>
      </c>
      <c r="Z6" s="65" t="s">
        <v>46</v>
      </c>
    </row>
    <row r="7" spans="1:26" s="79" customFormat="1" ht="68.45" customHeight="1" x14ac:dyDescent="0.25">
      <c r="A7" s="15">
        <v>2</v>
      </c>
      <c r="B7" s="28" t="s">
        <v>33</v>
      </c>
      <c r="C7" s="95" t="s">
        <v>47</v>
      </c>
      <c r="D7" s="16" t="s">
        <v>35</v>
      </c>
      <c r="E7" s="17">
        <v>66932581</v>
      </c>
      <c r="F7" s="17" t="s">
        <v>48</v>
      </c>
      <c r="G7" s="18" t="s">
        <v>49</v>
      </c>
      <c r="H7" s="19" t="s">
        <v>50</v>
      </c>
      <c r="I7" s="16" t="s">
        <v>51</v>
      </c>
      <c r="J7" s="76" t="s">
        <v>52</v>
      </c>
      <c r="K7" s="11">
        <v>128000000</v>
      </c>
      <c r="L7" s="12">
        <v>108416693.62999988</v>
      </c>
      <c r="M7" s="27" t="s">
        <v>53</v>
      </c>
      <c r="N7" s="70" t="s">
        <v>54</v>
      </c>
      <c r="O7" s="20" t="s">
        <v>55</v>
      </c>
      <c r="P7" s="21" t="s">
        <v>55</v>
      </c>
      <c r="Q7" s="16" t="s">
        <v>55</v>
      </c>
      <c r="R7" s="16" t="s">
        <v>55</v>
      </c>
      <c r="S7" s="21" t="s">
        <v>55</v>
      </c>
      <c r="T7" s="16" t="s">
        <v>55</v>
      </c>
      <c r="U7" s="21" t="s">
        <v>55</v>
      </c>
      <c r="V7" s="22" t="s">
        <v>55</v>
      </c>
      <c r="W7" s="20"/>
      <c r="X7" s="23"/>
      <c r="Y7" s="19" t="s">
        <v>56</v>
      </c>
      <c r="Z7" s="22" t="s">
        <v>46</v>
      </c>
    </row>
    <row r="8" spans="1:26" s="79" customFormat="1" ht="107.45" customHeight="1" x14ac:dyDescent="0.25">
      <c r="A8" s="15">
        <v>3</v>
      </c>
      <c r="B8" s="28" t="s">
        <v>33</v>
      </c>
      <c r="C8" s="95" t="s">
        <v>57</v>
      </c>
      <c r="D8" s="16" t="s">
        <v>35</v>
      </c>
      <c r="E8" s="24" t="s">
        <v>58</v>
      </c>
      <c r="F8" s="24">
        <v>130001341</v>
      </c>
      <c r="G8" s="25" t="s">
        <v>59</v>
      </c>
      <c r="H8" s="19" t="s">
        <v>60</v>
      </c>
      <c r="I8" s="16" t="s">
        <v>61</v>
      </c>
      <c r="J8" s="76" t="s">
        <v>62</v>
      </c>
      <c r="K8" s="11">
        <v>79095128.170000002</v>
      </c>
      <c r="L8" s="12">
        <v>45130914.549999997</v>
      </c>
      <c r="M8" s="27" t="s">
        <v>63</v>
      </c>
      <c r="N8" s="70" t="s">
        <v>43</v>
      </c>
      <c r="O8" s="20"/>
      <c r="P8" s="16" t="s">
        <v>44</v>
      </c>
      <c r="Q8" s="16" t="s">
        <v>44</v>
      </c>
      <c r="R8" s="16" t="s">
        <v>44</v>
      </c>
      <c r="S8" s="21"/>
      <c r="T8" s="16" t="s">
        <v>44</v>
      </c>
      <c r="U8" s="21"/>
      <c r="V8" s="22" t="s">
        <v>44</v>
      </c>
      <c r="W8" s="20"/>
      <c r="X8" s="23"/>
      <c r="Y8" s="19" t="s">
        <v>45</v>
      </c>
      <c r="Z8" s="22" t="s">
        <v>46</v>
      </c>
    </row>
    <row r="9" spans="1:26" s="79" customFormat="1" ht="140.44999999999999" customHeight="1" x14ac:dyDescent="0.25">
      <c r="A9" s="15">
        <v>4</v>
      </c>
      <c r="B9" s="28" t="s">
        <v>33</v>
      </c>
      <c r="C9" s="95" t="s">
        <v>64</v>
      </c>
      <c r="D9" s="16" t="s">
        <v>35</v>
      </c>
      <c r="E9" s="17">
        <v>61989011</v>
      </c>
      <c r="F9" s="17" t="s">
        <v>65</v>
      </c>
      <c r="G9" s="18" t="s">
        <v>66</v>
      </c>
      <c r="H9" s="19" t="s">
        <v>67</v>
      </c>
      <c r="I9" s="16" t="s">
        <v>68</v>
      </c>
      <c r="J9" s="76" t="s">
        <v>69</v>
      </c>
      <c r="K9" s="11">
        <v>61426919.530000001</v>
      </c>
      <c r="L9" s="12">
        <v>43690209.93</v>
      </c>
      <c r="M9" s="27" t="s">
        <v>63</v>
      </c>
      <c r="N9" s="70" t="s">
        <v>43</v>
      </c>
      <c r="O9" s="19" t="s">
        <v>44</v>
      </c>
      <c r="P9" s="16" t="s">
        <v>44</v>
      </c>
      <c r="Q9" s="16" t="s">
        <v>44</v>
      </c>
      <c r="R9" s="16" t="s">
        <v>44</v>
      </c>
      <c r="S9" s="16" t="s">
        <v>44</v>
      </c>
      <c r="T9" s="16" t="s">
        <v>44</v>
      </c>
      <c r="U9" s="16" t="s">
        <v>44</v>
      </c>
      <c r="V9" s="22" t="s">
        <v>44</v>
      </c>
      <c r="W9" s="20"/>
      <c r="X9" s="23"/>
      <c r="Y9" s="19" t="s">
        <v>45</v>
      </c>
      <c r="Z9" s="22" t="s">
        <v>46</v>
      </c>
    </row>
    <row r="10" spans="1:26" s="79" customFormat="1" ht="153" x14ac:dyDescent="0.25">
      <c r="A10" s="15">
        <v>5</v>
      </c>
      <c r="B10" s="28" t="s">
        <v>70</v>
      </c>
      <c r="C10" s="95" t="s">
        <v>70</v>
      </c>
      <c r="D10" s="16" t="s">
        <v>71</v>
      </c>
      <c r="E10" s="16">
        <v>26836025</v>
      </c>
      <c r="F10" s="16">
        <v>150069031</v>
      </c>
      <c r="G10" s="22">
        <v>650069021</v>
      </c>
      <c r="H10" s="19" t="s">
        <v>72</v>
      </c>
      <c r="I10" s="16" t="s">
        <v>73</v>
      </c>
      <c r="J10" s="76" t="s">
        <v>74</v>
      </c>
      <c r="K10" s="11">
        <v>11005745</v>
      </c>
      <c r="L10" s="12">
        <v>9354883.25</v>
      </c>
      <c r="M10" s="26" t="s">
        <v>75</v>
      </c>
      <c r="N10" s="25" t="s">
        <v>76</v>
      </c>
      <c r="O10" s="80"/>
      <c r="P10" s="81"/>
      <c r="Q10" s="16" t="s">
        <v>44</v>
      </c>
      <c r="R10" s="16" t="s">
        <v>44</v>
      </c>
      <c r="S10" s="81"/>
      <c r="T10" s="16" t="s">
        <v>44</v>
      </c>
      <c r="U10" s="81"/>
      <c r="V10" s="82"/>
      <c r="W10" s="80"/>
      <c r="X10" s="82"/>
      <c r="Y10" s="19" t="s">
        <v>77</v>
      </c>
      <c r="Z10" s="22" t="s">
        <v>46</v>
      </c>
    </row>
    <row r="11" spans="1:26" s="79" customFormat="1" ht="191.25" x14ac:dyDescent="0.25">
      <c r="A11" s="15">
        <v>6</v>
      </c>
      <c r="B11" s="28" t="s">
        <v>78</v>
      </c>
      <c r="C11" s="95" t="s">
        <v>78</v>
      </c>
      <c r="D11" s="16" t="s">
        <v>35</v>
      </c>
      <c r="E11" s="24" t="s">
        <v>79</v>
      </c>
      <c r="F11" s="24" t="s">
        <v>80</v>
      </c>
      <c r="G11" s="25" t="s">
        <v>81</v>
      </c>
      <c r="H11" s="19" t="s">
        <v>82</v>
      </c>
      <c r="I11" s="16" t="s">
        <v>83</v>
      </c>
      <c r="J11" s="76" t="s">
        <v>84</v>
      </c>
      <c r="K11" s="11">
        <v>10000000</v>
      </c>
      <c r="L11" s="12">
        <v>8500000</v>
      </c>
      <c r="M11" s="27" t="s">
        <v>85</v>
      </c>
      <c r="N11" s="70" t="s">
        <v>43</v>
      </c>
      <c r="O11" s="20"/>
      <c r="P11" s="21"/>
      <c r="Q11" s="16" t="s">
        <v>44</v>
      </c>
      <c r="R11" s="16" t="s">
        <v>44</v>
      </c>
      <c r="S11" s="21"/>
      <c r="T11" s="21"/>
      <c r="U11" s="21"/>
      <c r="V11" s="22" t="s">
        <v>44</v>
      </c>
      <c r="W11" s="20"/>
      <c r="X11" s="23"/>
      <c r="Y11" s="19" t="s">
        <v>86</v>
      </c>
      <c r="Z11" s="22" t="s">
        <v>46</v>
      </c>
    </row>
    <row r="12" spans="1:26" s="32" customFormat="1" ht="76.5" x14ac:dyDescent="0.25">
      <c r="A12" s="28">
        <v>7</v>
      </c>
      <c r="B12" s="28" t="s">
        <v>87</v>
      </c>
      <c r="C12" s="95" t="s">
        <v>87</v>
      </c>
      <c r="D12" s="16" t="s">
        <v>35</v>
      </c>
      <c r="E12" s="17">
        <v>14451093</v>
      </c>
      <c r="F12" s="16">
        <v>130001678</v>
      </c>
      <c r="G12" s="18" t="s">
        <v>88</v>
      </c>
      <c r="H12" s="19" t="s">
        <v>89</v>
      </c>
      <c r="I12" s="16" t="s">
        <v>68</v>
      </c>
      <c r="J12" s="76" t="s">
        <v>90</v>
      </c>
      <c r="K12" s="11">
        <v>6999999.9900000002</v>
      </c>
      <c r="L12" s="12">
        <v>5949999.9900000002</v>
      </c>
      <c r="M12" s="27" t="s">
        <v>91</v>
      </c>
      <c r="N12" s="70" t="s">
        <v>92</v>
      </c>
      <c r="O12" s="29"/>
      <c r="P12" s="30"/>
      <c r="Q12" s="30"/>
      <c r="R12" s="16" t="s">
        <v>44</v>
      </c>
      <c r="S12" s="30"/>
      <c r="T12" s="30"/>
      <c r="U12" s="30"/>
      <c r="V12" s="22" t="s">
        <v>44</v>
      </c>
      <c r="W12" s="29"/>
      <c r="X12" s="31"/>
      <c r="Y12" s="19" t="s">
        <v>93</v>
      </c>
      <c r="Z12" s="22" t="s">
        <v>94</v>
      </c>
    </row>
    <row r="13" spans="1:26" s="79" customFormat="1" ht="153" x14ac:dyDescent="0.25">
      <c r="A13" s="15">
        <v>8</v>
      </c>
      <c r="B13" s="28" t="s">
        <v>95</v>
      </c>
      <c r="C13" s="95" t="s">
        <v>95</v>
      </c>
      <c r="D13" s="16" t="s">
        <v>35</v>
      </c>
      <c r="E13" s="24" t="s">
        <v>96</v>
      </c>
      <c r="F13" s="24" t="s">
        <v>97</v>
      </c>
      <c r="G13" s="25">
        <v>600017630</v>
      </c>
      <c r="H13" s="19" t="s">
        <v>98</v>
      </c>
      <c r="I13" s="16" t="s">
        <v>68</v>
      </c>
      <c r="J13" s="76" t="s">
        <v>332</v>
      </c>
      <c r="K13" s="11">
        <v>6999999.9900000002</v>
      </c>
      <c r="L13" s="12">
        <v>5949999.9900000002</v>
      </c>
      <c r="M13" s="27" t="s">
        <v>85</v>
      </c>
      <c r="N13" s="70" t="s">
        <v>43</v>
      </c>
      <c r="O13" s="20"/>
      <c r="P13" s="21"/>
      <c r="Q13" s="16" t="s">
        <v>44</v>
      </c>
      <c r="R13" s="16" t="s">
        <v>44</v>
      </c>
      <c r="S13" s="21"/>
      <c r="T13" s="21"/>
      <c r="U13" s="21"/>
      <c r="V13" s="22" t="s">
        <v>44</v>
      </c>
      <c r="W13" s="20"/>
      <c r="X13" s="23"/>
      <c r="Y13" s="19" t="s">
        <v>99</v>
      </c>
      <c r="Z13" s="22" t="s">
        <v>46</v>
      </c>
    </row>
    <row r="14" spans="1:26" s="79" customFormat="1" ht="102" x14ac:dyDescent="0.25">
      <c r="A14" s="15">
        <v>9</v>
      </c>
      <c r="B14" s="28" t="s">
        <v>100</v>
      </c>
      <c r="C14" s="95" t="s">
        <v>100</v>
      </c>
      <c r="D14" s="16" t="s">
        <v>101</v>
      </c>
      <c r="E14" s="16">
        <v>27856216</v>
      </c>
      <c r="F14" s="16">
        <v>110500032</v>
      </c>
      <c r="G14" s="22">
        <v>691000662</v>
      </c>
      <c r="H14" s="19" t="s">
        <v>102</v>
      </c>
      <c r="I14" s="16" t="s">
        <v>103</v>
      </c>
      <c r="J14" s="76" t="s">
        <v>104</v>
      </c>
      <c r="K14" s="11">
        <v>5994344</v>
      </c>
      <c r="L14" s="12">
        <v>5095192.3999999994</v>
      </c>
      <c r="M14" s="26" t="s">
        <v>42</v>
      </c>
      <c r="N14" s="25" t="s">
        <v>105</v>
      </c>
      <c r="O14" s="19" t="s">
        <v>44</v>
      </c>
      <c r="P14" s="16" t="s">
        <v>44</v>
      </c>
      <c r="Q14" s="81"/>
      <c r="R14" s="81"/>
      <c r="S14" s="16" t="s">
        <v>44</v>
      </c>
      <c r="T14" s="81"/>
      <c r="U14" s="16" t="s">
        <v>44</v>
      </c>
      <c r="V14" s="22" t="s">
        <v>44</v>
      </c>
      <c r="W14" s="80"/>
      <c r="X14" s="82"/>
      <c r="Y14" s="19" t="s">
        <v>106</v>
      </c>
      <c r="Z14" s="22" t="s">
        <v>46</v>
      </c>
    </row>
    <row r="15" spans="1:26" s="79" customFormat="1" ht="150.6" customHeight="1" x14ac:dyDescent="0.25">
      <c r="A15" s="15">
        <v>10</v>
      </c>
      <c r="B15" s="28" t="s">
        <v>107</v>
      </c>
      <c r="C15" s="95" t="s">
        <v>107</v>
      </c>
      <c r="D15" s="16" t="s">
        <v>108</v>
      </c>
      <c r="E15" s="16">
        <v>25383205</v>
      </c>
      <c r="F15" s="16">
        <v>600016706</v>
      </c>
      <c r="G15" s="22">
        <v>61988276</v>
      </c>
      <c r="H15" s="19" t="s">
        <v>109</v>
      </c>
      <c r="I15" s="16" t="s">
        <v>110</v>
      </c>
      <c r="J15" s="76" t="s">
        <v>111</v>
      </c>
      <c r="K15" s="11">
        <v>5881547</v>
      </c>
      <c r="L15" s="12">
        <v>4999314.95</v>
      </c>
      <c r="M15" s="26" t="s">
        <v>85</v>
      </c>
      <c r="N15" s="25" t="s">
        <v>112</v>
      </c>
      <c r="O15" s="19" t="s">
        <v>44</v>
      </c>
      <c r="P15" s="16" t="s">
        <v>44</v>
      </c>
      <c r="Q15" s="33"/>
      <c r="R15" s="16" t="s">
        <v>44</v>
      </c>
      <c r="S15" s="33"/>
      <c r="T15" s="16" t="s">
        <v>44</v>
      </c>
      <c r="U15" s="81"/>
      <c r="V15" s="22" t="s">
        <v>44</v>
      </c>
      <c r="W15" s="80"/>
      <c r="X15" s="82"/>
      <c r="Y15" s="19" t="s">
        <v>113</v>
      </c>
      <c r="Z15" s="22" t="s">
        <v>114</v>
      </c>
    </row>
    <row r="16" spans="1:26" s="79" customFormat="1" ht="38.25" x14ac:dyDescent="0.25">
      <c r="A16" s="15">
        <v>11</v>
      </c>
      <c r="B16" s="28" t="s">
        <v>33</v>
      </c>
      <c r="C16" s="95" t="s">
        <v>78</v>
      </c>
      <c r="D16" s="16" t="s">
        <v>35</v>
      </c>
      <c r="E16" s="24" t="s">
        <v>79</v>
      </c>
      <c r="F16" s="24" t="s">
        <v>80</v>
      </c>
      <c r="G16" s="25" t="s">
        <v>81</v>
      </c>
      <c r="H16" s="19" t="s">
        <v>115</v>
      </c>
      <c r="I16" s="16" t="s">
        <v>83</v>
      </c>
      <c r="J16" s="76" t="s">
        <v>116</v>
      </c>
      <c r="K16" s="11">
        <v>6000000</v>
      </c>
      <c r="L16" s="12">
        <v>5100000</v>
      </c>
      <c r="M16" s="27" t="s">
        <v>117</v>
      </c>
      <c r="N16" s="70" t="s">
        <v>118</v>
      </c>
      <c r="O16" s="20"/>
      <c r="P16" s="21"/>
      <c r="Q16" s="16" t="s">
        <v>44</v>
      </c>
      <c r="R16" s="16" t="s">
        <v>44</v>
      </c>
      <c r="S16" s="21"/>
      <c r="T16" s="21"/>
      <c r="U16" s="21"/>
      <c r="V16" s="22" t="s">
        <v>44</v>
      </c>
      <c r="W16" s="20"/>
      <c r="X16" s="23"/>
      <c r="Y16" s="19" t="s">
        <v>119</v>
      </c>
      <c r="Z16" s="22" t="s">
        <v>46</v>
      </c>
    </row>
    <row r="17" spans="1:26" s="79" customFormat="1" ht="51" x14ac:dyDescent="0.25">
      <c r="A17" s="15">
        <v>12</v>
      </c>
      <c r="B17" s="28" t="s">
        <v>33</v>
      </c>
      <c r="C17" s="95" t="s">
        <v>120</v>
      </c>
      <c r="D17" s="16" t="s">
        <v>35</v>
      </c>
      <c r="E17" s="24" t="s">
        <v>121</v>
      </c>
      <c r="F17" s="24" t="s">
        <v>122</v>
      </c>
      <c r="G17" s="25" t="s">
        <v>123</v>
      </c>
      <c r="H17" s="19" t="s">
        <v>115</v>
      </c>
      <c r="I17" s="16" t="s">
        <v>124</v>
      </c>
      <c r="J17" s="76" t="s">
        <v>116</v>
      </c>
      <c r="K17" s="11">
        <v>6000000</v>
      </c>
      <c r="L17" s="12">
        <v>5100000</v>
      </c>
      <c r="M17" s="27" t="s">
        <v>117</v>
      </c>
      <c r="N17" s="70" t="s">
        <v>118</v>
      </c>
      <c r="O17" s="20"/>
      <c r="P17" s="21"/>
      <c r="Q17" s="16" t="s">
        <v>44</v>
      </c>
      <c r="R17" s="16" t="s">
        <v>44</v>
      </c>
      <c r="S17" s="21"/>
      <c r="T17" s="21"/>
      <c r="U17" s="21"/>
      <c r="V17" s="22" t="s">
        <v>44</v>
      </c>
      <c r="W17" s="20"/>
      <c r="X17" s="23"/>
      <c r="Y17" s="19" t="s">
        <v>119</v>
      </c>
      <c r="Z17" s="22" t="s">
        <v>46</v>
      </c>
    </row>
    <row r="18" spans="1:26" s="79" customFormat="1" ht="107.45" customHeight="1" x14ac:dyDescent="0.25">
      <c r="A18" s="28">
        <v>13</v>
      </c>
      <c r="B18" s="28" t="s">
        <v>125</v>
      </c>
      <c r="C18" s="95" t="s">
        <v>125</v>
      </c>
      <c r="D18" s="16" t="s">
        <v>126</v>
      </c>
      <c r="E18" s="16">
        <v>65142799</v>
      </c>
      <c r="F18" s="24" t="s">
        <v>127</v>
      </c>
      <c r="G18" s="22">
        <v>600016447</v>
      </c>
      <c r="H18" s="26" t="s">
        <v>128</v>
      </c>
      <c r="I18" s="16" t="s">
        <v>68</v>
      </c>
      <c r="J18" s="76" t="s">
        <v>129</v>
      </c>
      <c r="K18" s="11">
        <v>4866376</v>
      </c>
      <c r="L18" s="12">
        <v>4136419.6</v>
      </c>
      <c r="M18" s="26" t="s">
        <v>130</v>
      </c>
      <c r="N18" s="25" t="s">
        <v>131</v>
      </c>
      <c r="O18" s="19" t="s">
        <v>44</v>
      </c>
      <c r="P18" s="16" t="s">
        <v>44</v>
      </c>
      <c r="Q18" s="16" t="s">
        <v>44</v>
      </c>
      <c r="R18" s="16" t="s">
        <v>44</v>
      </c>
      <c r="S18" s="16" t="s">
        <v>44</v>
      </c>
      <c r="T18" s="16" t="s">
        <v>44</v>
      </c>
      <c r="U18" s="16" t="s">
        <v>44</v>
      </c>
      <c r="V18" s="23"/>
      <c r="W18" s="20"/>
      <c r="X18" s="23"/>
      <c r="Y18" s="19" t="s">
        <v>132</v>
      </c>
      <c r="Z18" s="23" t="s">
        <v>133</v>
      </c>
    </row>
    <row r="19" spans="1:26" s="79" customFormat="1" ht="89.25" x14ac:dyDescent="0.25">
      <c r="A19" s="15">
        <v>14</v>
      </c>
      <c r="B19" s="28" t="s">
        <v>134</v>
      </c>
      <c r="C19" s="95" t="s">
        <v>134</v>
      </c>
      <c r="D19" s="16" t="s">
        <v>126</v>
      </c>
      <c r="E19" s="16">
        <v>25364723</v>
      </c>
      <c r="F19" s="24" t="s">
        <v>135</v>
      </c>
      <c r="G19" s="22">
        <v>600017591</v>
      </c>
      <c r="H19" s="26" t="s">
        <v>136</v>
      </c>
      <c r="I19" s="16" t="s">
        <v>68</v>
      </c>
      <c r="J19" s="76" t="s">
        <v>329</v>
      </c>
      <c r="K19" s="11">
        <v>4286278</v>
      </c>
      <c r="L19" s="12">
        <v>3643336.3</v>
      </c>
      <c r="M19" s="26" t="s">
        <v>130</v>
      </c>
      <c r="N19" s="25" t="s">
        <v>131</v>
      </c>
      <c r="O19" s="19" t="s">
        <v>44</v>
      </c>
      <c r="P19" s="16" t="s">
        <v>44</v>
      </c>
      <c r="Q19" s="16" t="s">
        <v>44</v>
      </c>
      <c r="R19" s="16" t="s">
        <v>44</v>
      </c>
      <c r="S19" s="16" t="s">
        <v>44</v>
      </c>
      <c r="T19" s="16" t="s">
        <v>44</v>
      </c>
      <c r="U19" s="16" t="s">
        <v>44</v>
      </c>
      <c r="V19" s="23"/>
      <c r="W19" s="20"/>
      <c r="X19" s="23"/>
      <c r="Y19" s="19" t="s">
        <v>137</v>
      </c>
      <c r="Z19" s="23" t="s">
        <v>133</v>
      </c>
    </row>
    <row r="20" spans="1:26" s="32" customFormat="1" ht="114.75" x14ac:dyDescent="0.25">
      <c r="A20" s="28">
        <v>15</v>
      </c>
      <c r="B20" s="28" t="s">
        <v>138</v>
      </c>
      <c r="C20" s="95" t="s">
        <v>138</v>
      </c>
      <c r="D20" s="16" t="s">
        <v>139</v>
      </c>
      <c r="E20" s="16">
        <v>25353446</v>
      </c>
      <c r="F20" s="34" t="s">
        <v>140</v>
      </c>
      <c r="G20" s="22">
        <v>600016625</v>
      </c>
      <c r="H20" s="19" t="s">
        <v>141</v>
      </c>
      <c r="I20" s="16" t="s">
        <v>142</v>
      </c>
      <c r="J20" s="76" t="s">
        <v>143</v>
      </c>
      <c r="K20" s="11">
        <v>3550000</v>
      </c>
      <c r="L20" s="12">
        <v>3017500</v>
      </c>
      <c r="M20" s="26" t="s">
        <v>144</v>
      </c>
      <c r="N20" s="25" t="s">
        <v>118</v>
      </c>
      <c r="O20" s="19" t="s">
        <v>44</v>
      </c>
      <c r="P20" s="16" t="s">
        <v>44</v>
      </c>
      <c r="Q20" s="16" t="s">
        <v>44</v>
      </c>
      <c r="R20" s="16" t="s">
        <v>44</v>
      </c>
      <c r="S20" s="30"/>
      <c r="T20" s="30"/>
      <c r="U20" s="30"/>
      <c r="V20" s="31"/>
      <c r="W20" s="29"/>
      <c r="X20" s="31"/>
      <c r="Y20" s="19" t="s">
        <v>145</v>
      </c>
      <c r="Z20" s="22" t="s">
        <v>94</v>
      </c>
    </row>
    <row r="21" spans="1:26" s="79" customFormat="1" ht="63.75" x14ac:dyDescent="0.25">
      <c r="A21" s="15">
        <v>16</v>
      </c>
      <c r="B21" s="28" t="s">
        <v>146</v>
      </c>
      <c r="C21" s="95" t="s">
        <v>146</v>
      </c>
      <c r="D21" s="16" t="s">
        <v>147</v>
      </c>
      <c r="E21" s="16">
        <v>25831101</v>
      </c>
      <c r="F21" s="16">
        <v>110025172</v>
      </c>
      <c r="G21" s="22">
        <v>600016633</v>
      </c>
      <c r="H21" s="19" t="s">
        <v>148</v>
      </c>
      <c r="I21" s="16" t="s">
        <v>149</v>
      </c>
      <c r="J21" s="76" t="s">
        <v>150</v>
      </c>
      <c r="K21" s="11">
        <v>3841534</v>
      </c>
      <c r="L21" s="12">
        <v>3265303.9</v>
      </c>
      <c r="M21" s="26" t="s">
        <v>151</v>
      </c>
      <c r="N21" s="25" t="s">
        <v>118</v>
      </c>
      <c r="O21" s="19" t="s">
        <v>44</v>
      </c>
      <c r="P21" s="16" t="s">
        <v>44</v>
      </c>
      <c r="Q21" s="16" t="s">
        <v>44</v>
      </c>
      <c r="R21" s="16" t="s">
        <v>44</v>
      </c>
      <c r="S21" s="81"/>
      <c r="T21" s="81"/>
      <c r="U21" s="81"/>
      <c r="V21" s="22" t="s">
        <v>44</v>
      </c>
      <c r="W21" s="80"/>
      <c r="X21" s="82"/>
      <c r="Y21" s="19" t="s">
        <v>152</v>
      </c>
      <c r="Z21" s="22" t="s">
        <v>114</v>
      </c>
    </row>
    <row r="22" spans="1:26" s="32" customFormat="1" ht="117" customHeight="1" x14ac:dyDescent="0.25">
      <c r="A22" s="28">
        <v>17</v>
      </c>
      <c r="B22" s="99" t="s">
        <v>153</v>
      </c>
      <c r="C22" s="96" t="s">
        <v>153</v>
      </c>
      <c r="D22" s="16" t="s">
        <v>154</v>
      </c>
      <c r="E22" s="16">
        <v>64087859</v>
      </c>
      <c r="F22" s="34" t="s">
        <v>155</v>
      </c>
      <c r="G22" s="22">
        <v>600016901</v>
      </c>
      <c r="H22" s="19" t="s">
        <v>156</v>
      </c>
      <c r="I22" s="16" t="s">
        <v>157</v>
      </c>
      <c r="J22" s="76" t="s">
        <v>158</v>
      </c>
      <c r="K22" s="11">
        <v>3158310</v>
      </c>
      <c r="L22" s="12">
        <v>2684563.5</v>
      </c>
      <c r="M22" s="26" t="s">
        <v>159</v>
      </c>
      <c r="N22" s="25" t="s">
        <v>160</v>
      </c>
      <c r="O22" s="19" t="s">
        <v>44</v>
      </c>
      <c r="P22" s="16" t="s">
        <v>44</v>
      </c>
      <c r="Q22" s="16" t="s">
        <v>44</v>
      </c>
      <c r="R22" s="16" t="s">
        <v>44</v>
      </c>
      <c r="S22" s="81"/>
      <c r="T22" s="81"/>
      <c r="U22" s="81"/>
      <c r="V22" s="22" t="s">
        <v>44</v>
      </c>
      <c r="W22" s="29"/>
      <c r="X22" s="31"/>
      <c r="Y22" s="19" t="s">
        <v>161</v>
      </c>
      <c r="Z22" s="22" t="s">
        <v>94</v>
      </c>
    </row>
    <row r="23" spans="1:26" s="79" customFormat="1" ht="255" x14ac:dyDescent="0.25">
      <c r="A23" s="15">
        <v>18</v>
      </c>
      <c r="B23" s="28" t="s">
        <v>162</v>
      </c>
      <c r="C23" s="95" t="s">
        <v>331</v>
      </c>
      <c r="D23" s="16" t="s">
        <v>35</v>
      </c>
      <c r="E23" s="24" t="s">
        <v>163</v>
      </c>
      <c r="F23" s="24" t="s">
        <v>164</v>
      </c>
      <c r="G23" s="25" t="s">
        <v>165</v>
      </c>
      <c r="H23" s="19" t="s">
        <v>166</v>
      </c>
      <c r="I23" s="16" t="s">
        <v>83</v>
      </c>
      <c r="J23" s="76" t="s">
        <v>167</v>
      </c>
      <c r="K23" s="11">
        <v>2999993.08</v>
      </c>
      <c r="L23" s="12">
        <v>2549994.12</v>
      </c>
      <c r="M23" s="27" t="s">
        <v>85</v>
      </c>
      <c r="N23" s="70" t="s">
        <v>43</v>
      </c>
      <c r="O23" s="19"/>
      <c r="P23" s="16" t="s">
        <v>44</v>
      </c>
      <c r="Q23" s="16" t="s">
        <v>44</v>
      </c>
      <c r="R23" s="16" t="s">
        <v>44</v>
      </c>
      <c r="S23" s="21"/>
      <c r="T23" s="21"/>
      <c r="U23" s="16" t="s">
        <v>44</v>
      </c>
      <c r="V23" s="22" t="s">
        <v>44</v>
      </c>
      <c r="W23" s="20"/>
      <c r="X23" s="23"/>
      <c r="Y23" s="19" t="s">
        <v>168</v>
      </c>
      <c r="Z23" s="22" t="s">
        <v>46</v>
      </c>
    </row>
    <row r="24" spans="1:26" s="79" customFormat="1" ht="38.25" x14ac:dyDescent="0.25">
      <c r="A24" s="15">
        <v>19</v>
      </c>
      <c r="B24" s="28" t="s">
        <v>169</v>
      </c>
      <c r="C24" s="95" t="s">
        <v>169</v>
      </c>
      <c r="D24" s="16" t="s">
        <v>170</v>
      </c>
      <c r="E24" s="16">
        <v>25364103</v>
      </c>
      <c r="F24" s="16">
        <v>110025148</v>
      </c>
      <c r="G24" s="22">
        <v>600017761</v>
      </c>
      <c r="H24" s="19" t="s">
        <v>171</v>
      </c>
      <c r="I24" s="16" t="s">
        <v>172</v>
      </c>
      <c r="J24" s="76" t="s">
        <v>173</v>
      </c>
      <c r="K24" s="11">
        <v>3174424</v>
      </c>
      <c r="L24" s="12">
        <v>2698260.4</v>
      </c>
      <c r="M24" s="26" t="s">
        <v>174</v>
      </c>
      <c r="N24" s="25" t="s">
        <v>175</v>
      </c>
      <c r="O24" s="20" t="s">
        <v>44</v>
      </c>
      <c r="P24" s="81"/>
      <c r="Q24" s="16" t="s">
        <v>44</v>
      </c>
      <c r="R24" s="16" t="s">
        <v>44</v>
      </c>
      <c r="S24" s="81"/>
      <c r="T24" s="81"/>
      <c r="U24" s="81"/>
      <c r="V24" s="22" t="s">
        <v>44</v>
      </c>
      <c r="W24" s="80"/>
      <c r="X24" s="82"/>
      <c r="Y24" s="19" t="s">
        <v>176</v>
      </c>
      <c r="Z24" s="22" t="s">
        <v>46</v>
      </c>
    </row>
    <row r="25" spans="1:26" s="79" customFormat="1" ht="107.45" customHeight="1" x14ac:dyDescent="0.25">
      <c r="A25" s="15">
        <v>20</v>
      </c>
      <c r="B25" s="28" t="s">
        <v>177</v>
      </c>
      <c r="C25" s="95" t="s">
        <v>177</v>
      </c>
      <c r="D25" s="16" t="s">
        <v>126</v>
      </c>
      <c r="E25" s="16">
        <v>25371835</v>
      </c>
      <c r="F25" s="24" t="s">
        <v>178</v>
      </c>
      <c r="G25" s="22">
        <v>600017567</v>
      </c>
      <c r="H25" s="26" t="s">
        <v>179</v>
      </c>
      <c r="I25" s="16" t="s">
        <v>68</v>
      </c>
      <c r="J25" s="76" t="s">
        <v>180</v>
      </c>
      <c r="K25" s="11">
        <v>2578213</v>
      </c>
      <c r="L25" s="12">
        <v>2191481.0499999998</v>
      </c>
      <c r="M25" s="26" t="s">
        <v>130</v>
      </c>
      <c r="N25" s="25" t="s">
        <v>131</v>
      </c>
      <c r="O25" s="27"/>
      <c r="P25" s="16" t="s">
        <v>44</v>
      </c>
      <c r="Q25" s="16" t="s">
        <v>44</v>
      </c>
      <c r="R25" s="16" t="s">
        <v>44</v>
      </c>
      <c r="S25" s="16" t="s">
        <v>44</v>
      </c>
      <c r="T25" s="16" t="s">
        <v>44</v>
      </c>
      <c r="U25" s="16"/>
      <c r="V25" s="23"/>
      <c r="W25" s="20"/>
      <c r="X25" s="23"/>
      <c r="Y25" s="19" t="s">
        <v>181</v>
      </c>
      <c r="Z25" s="23" t="s">
        <v>133</v>
      </c>
    </row>
    <row r="26" spans="1:26" s="32" customFormat="1" ht="140.25" x14ac:dyDescent="0.25">
      <c r="A26" s="28">
        <v>21</v>
      </c>
      <c r="B26" s="28" t="s">
        <v>182</v>
      </c>
      <c r="C26" s="95" t="s">
        <v>182</v>
      </c>
      <c r="D26" s="16" t="s">
        <v>183</v>
      </c>
      <c r="E26" s="16">
        <v>61944084</v>
      </c>
      <c r="F26" s="34" t="s">
        <v>184</v>
      </c>
      <c r="G26" s="22">
        <v>600016340</v>
      </c>
      <c r="H26" s="19" t="s">
        <v>185</v>
      </c>
      <c r="I26" s="16" t="s">
        <v>103</v>
      </c>
      <c r="J26" s="76" t="s">
        <v>186</v>
      </c>
      <c r="K26" s="11">
        <v>2513757</v>
      </c>
      <c r="L26" s="12">
        <v>2136693.4499999997</v>
      </c>
      <c r="M26" s="26" t="s">
        <v>105</v>
      </c>
      <c r="N26" s="25" t="s">
        <v>187</v>
      </c>
      <c r="O26" s="19" t="s">
        <v>44</v>
      </c>
      <c r="P26" s="30"/>
      <c r="Q26" s="30"/>
      <c r="R26" s="16" t="s">
        <v>44</v>
      </c>
      <c r="S26" s="30"/>
      <c r="T26" s="30"/>
      <c r="U26" s="30"/>
      <c r="V26" s="31"/>
      <c r="W26" s="29"/>
      <c r="X26" s="31"/>
      <c r="Y26" s="19" t="s">
        <v>168</v>
      </c>
      <c r="Z26" s="22" t="s">
        <v>133</v>
      </c>
    </row>
    <row r="27" spans="1:26" s="32" customFormat="1" ht="89.25" x14ac:dyDescent="0.25">
      <c r="A27" s="28">
        <v>22</v>
      </c>
      <c r="B27" s="28" t="s">
        <v>188</v>
      </c>
      <c r="C27" s="95" t="s">
        <v>188</v>
      </c>
      <c r="D27" s="16" t="s">
        <v>189</v>
      </c>
      <c r="E27" s="16">
        <v>25862391</v>
      </c>
      <c r="F27" s="34" t="s">
        <v>190</v>
      </c>
      <c r="G27" s="22">
        <v>650003551</v>
      </c>
      <c r="H27" s="19" t="s">
        <v>191</v>
      </c>
      <c r="I27" s="16" t="s">
        <v>192</v>
      </c>
      <c r="J27" s="76" t="s">
        <v>193</v>
      </c>
      <c r="K27" s="11">
        <v>2272050</v>
      </c>
      <c r="L27" s="12">
        <v>1931242.5</v>
      </c>
      <c r="M27" s="26" t="s">
        <v>159</v>
      </c>
      <c r="N27" s="25" t="s">
        <v>43</v>
      </c>
      <c r="O27" s="19" t="s">
        <v>44</v>
      </c>
      <c r="P27" s="16" t="s">
        <v>44</v>
      </c>
      <c r="Q27" s="16" t="s">
        <v>44</v>
      </c>
      <c r="R27" s="16" t="s">
        <v>44</v>
      </c>
      <c r="S27" s="30"/>
      <c r="T27" s="16" t="s">
        <v>44</v>
      </c>
      <c r="U27" s="30"/>
      <c r="V27" s="22" t="s">
        <v>44</v>
      </c>
      <c r="W27" s="29"/>
      <c r="X27" s="31"/>
      <c r="Y27" s="19" t="s">
        <v>194</v>
      </c>
      <c r="Z27" s="22" t="s">
        <v>133</v>
      </c>
    </row>
    <row r="28" spans="1:26" s="79" customFormat="1" ht="140.25" x14ac:dyDescent="0.25">
      <c r="A28" s="15">
        <v>23</v>
      </c>
      <c r="B28" s="28" t="s">
        <v>195</v>
      </c>
      <c r="C28" s="95" t="s">
        <v>195</v>
      </c>
      <c r="D28" s="16" t="s">
        <v>196</v>
      </c>
      <c r="E28" s="16">
        <v>46580336</v>
      </c>
      <c r="F28" s="16">
        <v>600016617</v>
      </c>
      <c r="G28" s="22">
        <v>46580336</v>
      </c>
      <c r="H28" s="19" t="s">
        <v>109</v>
      </c>
      <c r="I28" s="16" t="s">
        <v>110</v>
      </c>
      <c r="J28" s="76" t="s">
        <v>111</v>
      </c>
      <c r="K28" s="11">
        <v>2143139</v>
      </c>
      <c r="L28" s="12">
        <v>1821668.15</v>
      </c>
      <c r="M28" s="26" t="s">
        <v>85</v>
      </c>
      <c r="N28" s="25" t="s">
        <v>112</v>
      </c>
      <c r="O28" s="19" t="s">
        <v>44</v>
      </c>
      <c r="P28" s="16" t="s">
        <v>44</v>
      </c>
      <c r="Q28" s="33"/>
      <c r="R28" s="16" t="s">
        <v>44</v>
      </c>
      <c r="S28" s="33"/>
      <c r="T28" s="16" t="s">
        <v>44</v>
      </c>
      <c r="U28" s="81"/>
      <c r="V28" s="22" t="s">
        <v>44</v>
      </c>
      <c r="W28" s="80"/>
      <c r="X28" s="82"/>
      <c r="Y28" s="19" t="s">
        <v>113</v>
      </c>
      <c r="Z28" s="22" t="s">
        <v>114</v>
      </c>
    </row>
    <row r="29" spans="1:26" s="79" customFormat="1" ht="255" x14ac:dyDescent="0.25">
      <c r="A29" s="15">
        <v>24</v>
      </c>
      <c r="B29" s="28" t="s">
        <v>197</v>
      </c>
      <c r="C29" s="95" t="s">
        <v>197</v>
      </c>
      <c r="D29" s="16" t="s">
        <v>198</v>
      </c>
      <c r="E29" s="24" t="s">
        <v>199</v>
      </c>
      <c r="F29" s="16" t="s">
        <v>200</v>
      </c>
      <c r="G29" s="22">
        <v>691010366</v>
      </c>
      <c r="H29" s="19" t="s">
        <v>201</v>
      </c>
      <c r="I29" s="16" t="s">
        <v>202</v>
      </c>
      <c r="J29" s="76" t="s">
        <v>203</v>
      </c>
      <c r="K29" s="11">
        <v>7976345</v>
      </c>
      <c r="L29" s="12">
        <v>6779893.25</v>
      </c>
      <c r="M29" s="26" t="s">
        <v>204</v>
      </c>
      <c r="N29" s="25" t="s">
        <v>43</v>
      </c>
      <c r="O29" s="20" t="s">
        <v>44</v>
      </c>
      <c r="P29" s="16" t="s">
        <v>44</v>
      </c>
      <c r="Q29" s="16" t="s">
        <v>44</v>
      </c>
      <c r="R29" s="16" t="s">
        <v>44</v>
      </c>
      <c r="S29" s="81"/>
      <c r="T29" s="81"/>
      <c r="U29" s="81"/>
      <c r="V29" s="22"/>
      <c r="W29" s="80"/>
      <c r="X29" s="82"/>
      <c r="Y29" s="19" t="s">
        <v>205</v>
      </c>
      <c r="Z29" s="22" t="s">
        <v>46</v>
      </c>
    </row>
    <row r="30" spans="1:26" s="32" customFormat="1" ht="63.75" x14ac:dyDescent="0.25">
      <c r="A30" s="28">
        <v>25</v>
      </c>
      <c r="B30" s="28" t="s">
        <v>206</v>
      </c>
      <c r="C30" s="95" t="s">
        <v>206</v>
      </c>
      <c r="D30" s="16" t="s">
        <v>207</v>
      </c>
      <c r="E30" s="16">
        <v>25380401</v>
      </c>
      <c r="F30" s="34" t="s">
        <v>208</v>
      </c>
      <c r="G30" s="22">
        <v>600016366</v>
      </c>
      <c r="H30" s="19" t="s">
        <v>209</v>
      </c>
      <c r="I30" s="16" t="s">
        <v>68</v>
      </c>
      <c r="J30" s="76" t="s">
        <v>210</v>
      </c>
      <c r="K30" s="11">
        <v>1885318</v>
      </c>
      <c r="L30" s="12">
        <v>1602520.3</v>
      </c>
      <c r="M30" s="26" t="s">
        <v>211</v>
      </c>
      <c r="N30" s="25" t="s">
        <v>212</v>
      </c>
      <c r="O30" s="19" t="s">
        <v>44</v>
      </c>
      <c r="P30" s="16" t="s">
        <v>44</v>
      </c>
      <c r="Q30" s="30"/>
      <c r="R30" s="16" t="s">
        <v>44</v>
      </c>
      <c r="S30" s="30"/>
      <c r="T30" s="30"/>
      <c r="U30" s="30"/>
      <c r="V30" s="22" t="s">
        <v>44</v>
      </c>
      <c r="W30" s="29"/>
      <c r="X30" s="31"/>
      <c r="Y30" s="19" t="s">
        <v>213</v>
      </c>
      <c r="Z30" s="22" t="s">
        <v>133</v>
      </c>
    </row>
    <row r="31" spans="1:26" s="79" customFormat="1" ht="63.75" x14ac:dyDescent="0.25">
      <c r="A31" s="15">
        <v>26</v>
      </c>
      <c r="B31" s="28" t="s">
        <v>214</v>
      </c>
      <c r="C31" s="95" t="s">
        <v>214</v>
      </c>
      <c r="D31" s="16" t="s">
        <v>215</v>
      </c>
      <c r="E31" s="16">
        <v>25378660</v>
      </c>
      <c r="F31" s="24" t="s">
        <v>216</v>
      </c>
      <c r="G31" s="22">
        <v>600017532</v>
      </c>
      <c r="H31" s="26" t="s">
        <v>217</v>
      </c>
      <c r="I31" s="16" t="s">
        <v>218</v>
      </c>
      <c r="J31" s="76" t="s">
        <v>219</v>
      </c>
      <c r="K31" s="11">
        <v>1853090</v>
      </c>
      <c r="L31" s="12">
        <v>1575126.5</v>
      </c>
      <c r="M31" s="26" t="s">
        <v>144</v>
      </c>
      <c r="N31" s="25" t="s">
        <v>220</v>
      </c>
      <c r="O31" s="27"/>
      <c r="P31" s="21"/>
      <c r="Q31" s="16" t="s">
        <v>44</v>
      </c>
      <c r="R31" s="16" t="s">
        <v>44</v>
      </c>
      <c r="S31" s="16"/>
      <c r="T31" s="21"/>
      <c r="U31" s="16"/>
      <c r="V31" s="23" t="s">
        <v>44</v>
      </c>
      <c r="W31" s="20"/>
      <c r="X31" s="23"/>
      <c r="Y31" s="19" t="s">
        <v>221</v>
      </c>
      <c r="Z31" s="23" t="s">
        <v>133</v>
      </c>
    </row>
    <row r="32" spans="1:26" s="79" customFormat="1" ht="38.25" x14ac:dyDescent="0.25">
      <c r="A32" s="15">
        <v>27</v>
      </c>
      <c r="B32" s="28" t="s">
        <v>222</v>
      </c>
      <c r="C32" s="95" t="s">
        <v>222</v>
      </c>
      <c r="D32" s="16" t="s">
        <v>223</v>
      </c>
      <c r="E32" s="21">
        <v>69987181</v>
      </c>
      <c r="F32" s="17" t="s">
        <v>224</v>
      </c>
      <c r="G32" s="23">
        <v>600143074</v>
      </c>
      <c r="H32" s="19" t="s">
        <v>225</v>
      </c>
      <c r="I32" s="16" t="s">
        <v>226</v>
      </c>
      <c r="J32" s="76" t="s">
        <v>227</v>
      </c>
      <c r="K32" s="11">
        <v>1555824</v>
      </c>
      <c r="L32" s="12">
        <v>1322450.3999999999</v>
      </c>
      <c r="M32" s="35" t="s">
        <v>112</v>
      </c>
      <c r="N32" s="18" t="s">
        <v>92</v>
      </c>
      <c r="O32" s="20" t="s">
        <v>44</v>
      </c>
      <c r="P32" s="21" t="s">
        <v>44</v>
      </c>
      <c r="Q32" s="21" t="s">
        <v>44</v>
      </c>
      <c r="R32" s="21" t="s">
        <v>44</v>
      </c>
      <c r="S32" s="21"/>
      <c r="T32" s="21"/>
      <c r="U32" s="21"/>
      <c r="V32" s="23" t="s">
        <v>44</v>
      </c>
      <c r="W32" s="20"/>
      <c r="X32" s="23"/>
      <c r="Y32" s="20" t="s">
        <v>228</v>
      </c>
      <c r="Z32" s="23" t="s">
        <v>46</v>
      </c>
    </row>
    <row r="33" spans="1:26" s="32" customFormat="1" ht="102" x14ac:dyDescent="0.25">
      <c r="A33" s="28">
        <v>28</v>
      </c>
      <c r="B33" s="28" t="s">
        <v>229</v>
      </c>
      <c r="C33" s="95" t="s">
        <v>229</v>
      </c>
      <c r="D33" s="16" t="s">
        <v>230</v>
      </c>
      <c r="E33" s="16">
        <v>25376357</v>
      </c>
      <c r="F33" s="34" t="s">
        <v>231</v>
      </c>
      <c r="G33" s="22">
        <v>600016358</v>
      </c>
      <c r="H33" s="19" t="s">
        <v>232</v>
      </c>
      <c r="I33" s="16" t="s">
        <v>233</v>
      </c>
      <c r="J33" s="76" t="s">
        <v>234</v>
      </c>
      <c r="K33" s="11">
        <v>1207594</v>
      </c>
      <c r="L33" s="12">
        <v>1026454.9</v>
      </c>
      <c r="M33" s="26" t="s">
        <v>42</v>
      </c>
      <c r="N33" s="25" t="s">
        <v>43</v>
      </c>
      <c r="O33" s="19" t="s">
        <v>44</v>
      </c>
      <c r="P33" s="16" t="s">
        <v>44</v>
      </c>
      <c r="Q33" s="16" t="s">
        <v>44</v>
      </c>
      <c r="R33" s="16" t="s">
        <v>44</v>
      </c>
      <c r="S33" s="16" t="s">
        <v>44</v>
      </c>
      <c r="T33" s="16" t="s">
        <v>44</v>
      </c>
      <c r="U33" s="30"/>
      <c r="V33" s="22" t="s">
        <v>44</v>
      </c>
      <c r="W33" s="29"/>
      <c r="X33" s="31"/>
      <c r="Y33" s="19" t="s">
        <v>235</v>
      </c>
      <c r="Z33" s="22" t="s">
        <v>94</v>
      </c>
    </row>
    <row r="34" spans="1:26" s="32" customFormat="1" ht="114.75" x14ac:dyDescent="0.25">
      <c r="A34" s="28">
        <v>29</v>
      </c>
      <c r="B34" s="28" t="s">
        <v>229</v>
      </c>
      <c r="C34" s="95" t="s">
        <v>229</v>
      </c>
      <c r="D34" s="16" t="s">
        <v>230</v>
      </c>
      <c r="E34" s="16">
        <v>25376357</v>
      </c>
      <c r="F34" s="34" t="s">
        <v>231</v>
      </c>
      <c r="G34" s="22">
        <v>600016358</v>
      </c>
      <c r="H34" s="19" t="s">
        <v>236</v>
      </c>
      <c r="I34" s="16" t="s">
        <v>233</v>
      </c>
      <c r="J34" s="76" t="s">
        <v>237</v>
      </c>
      <c r="K34" s="11">
        <v>1000000</v>
      </c>
      <c r="L34" s="12">
        <v>850000</v>
      </c>
      <c r="M34" s="26" t="s">
        <v>42</v>
      </c>
      <c r="N34" s="25" t="s">
        <v>43</v>
      </c>
      <c r="O34" s="19" t="s">
        <v>44</v>
      </c>
      <c r="P34" s="16" t="s">
        <v>44</v>
      </c>
      <c r="Q34" s="16" t="s">
        <v>44</v>
      </c>
      <c r="R34" s="16" t="s">
        <v>44</v>
      </c>
      <c r="S34" s="16" t="s">
        <v>44</v>
      </c>
      <c r="T34" s="16" t="s">
        <v>44</v>
      </c>
      <c r="U34" s="30"/>
      <c r="V34" s="22" t="s">
        <v>44</v>
      </c>
      <c r="W34" s="29"/>
      <c r="X34" s="31"/>
      <c r="Y34" s="19" t="s">
        <v>238</v>
      </c>
      <c r="Z34" s="22" t="s">
        <v>94</v>
      </c>
    </row>
    <row r="35" spans="1:26" s="79" customFormat="1" ht="102" x14ac:dyDescent="0.25">
      <c r="A35" s="15">
        <v>30</v>
      </c>
      <c r="B35" s="28" t="s">
        <v>239</v>
      </c>
      <c r="C35" s="95" t="s">
        <v>239</v>
      </c>
      <c r="D35" s="16" t="s">
        <v>240</v>
      </c>
      <c r="E35" s="16">
        <v>25379569</v>
      </c>
      <c r="F35" s="16" t="s">
        <v>241</v>
      </c>
      <c r="G35" s="22">
        <v>600017664</v>
      </c>
      <c r="H35" s="19" t="s">
        <v>242</v>
      </c>
      <c r="I35" s="36" t="s">
        <v>68</v>
      </c>
      <c r="J35" s="76" t="s">
        <v>243</v>
      </c>
      <c r="K35" s="11">
        <v>7879662</v>
      </c>
      <c r="L35" s="12">
        <v>6697712.7000000002</v>
      </c>
      <c r="M35" s="26" t="s">
        <v>244</v>
      </c>
      <c r="N35" s="25" t="s">
        <v>76</v>
      </c>
      <c r="O35" s="19" t="s">
        <v>44</v>
      </c>
      <c r="P35" s="16" t="s">
        <v>44</v>
      </c>
      <c r="Q35" s="16" t="s">
        <v>44</v>
      </c>
      <c r="R35" s="16" t="s">
        <v>44</v>
      </c>
      <c r="S35" s="16" t="s">
        <v>44</v>
      </c>
      <c r="T35" s="16" t="s">
        <v>44</v>
      </c>
      <c r="U35" s="37"/>
      <c r="V35" s="38"/>
      <c r="W35" s="39"/>
      <c r="X35" s="38"/>
      <c r="Y35" s="74" t="s">
        <v>106</v>
      </c>
      <c r="Z35" s="40" t="s">
        <v>46</v>
      </c>
    </row>
    <row r="36" spans="1:26" s="79" customFormat="1" ht="126.6" customHeight="1" x14ac:dyDescent="0.25">
      <c r="A36" s="15">
        <v>31</v>
      </c>
      <c r="B36" s="28" t="s">
        <v>245</v>
      </c>
      <c r="C36" s="95" t="s">
        <v>245</v>
      </c>
      <c r="D36" s="16" t="s">
        <v>240</v>
      </c>
      <c r="E36" s="16">
        <v>71340815</v>
      </c>
      <c r="F36" s="16" t="s">
        <v>246</v>
      </c>
      <c r="G36" s="22">
        <v>651035759</v>
      </c>
      <c r="H36" s="19" t="s">
        <v>247</v>
      </c>
      <c r="I36" s="36" t="s">
        <v>68</v>
      </c>
      <c r="J36" s="76" t="s">
        <v>248</v>
      </c>
      <c r="K36" s="11">
        <v>4141254</v>
      </c>
      <c r="L36" s="12">
        <v>3520065.9</v>
      </c>
      <c r="M36" s="26" t="s">
        <v>244</v>
      </c>
      <c r="N36" s="25" t="s">
        <v>249</v>
      </c>
      <c r="O36" s="19" t="s">
        <v>44</v>
      </c>
      <c r="P36" s="16" t="s">
        <v>44</v>
      </c>
      <c r="Q36" s="16" t="s">
        <v>44</v>
      </c>
      <c r="R36" s="16" t="s">
        <v>44</v>
      </c>
      <c r="S36" s="16" t="s">
        <v>44</v>
      </c>
      <c r="T36" s="16" t="s">
        <v>44</v>
      </c>
      <c r="U36" s="37"/>
      <c r="V36" s="38"/>
      <c r="W36" s="39"/>
      <c r="X36" s="38"/>
      <c r="Y36" s="74" t="s">
        <v>106</v>
      </c>
      <c r="Z36" s="40" t="s">
        <v>46</v>
      </c>
    </row>
    <row r="37" spans="1:26" s="79" customFormat="1" ht="83.45" customHeight="1" x14ac:dyDescent="0.25">
      <c r="A37" s="15">
        <v>32</v>
      </c>
      <c r="B37" s="28" t="s">
        <v>250</v>
      </c>
      <c r="C37" s="95" t="s">
        <v>250</v>
      </c>
      <c r="D37" s="16" t="s">
        <v>251</v>
      </c>
      <c r="E37" s="16" t="s">
        <v>252</v>
      </c>
      <c r="F37" s="16" t="s">
        <v>253</v>
      </c>
      <c r="G37" s="22" t="s">
        <v>254</v>
      </c>
      <c r="H37" s="19" t="s">
        <v>255</v>
      </c>
      <c r="I37" s="16" t="s">
        <v>68</v>
      </c>
      <c r="J37" s="76" t="s">
        <v>256</v>
      </c>
      <c r="K37" s="11">
        <v>4178236</v>
      </c>
      <c r="L37" s="12">
        <v>3551500.6</v>
      </c>
      <c r="M37" s="26" t="s">
        <v>63</v>
      </c>
      <c r="N37" s="25" t="s">
        <v>257</v>
      </c>
      <c r="O37" s="41" t="s">
        <v>44</v>
      </c>
      <c r="P37" s="42" t="s">
        <v>44</v>
      </c>
      <c r="Q37" s="42" t="s">
        <v>44</v>
      </c>
      <c r="R37" s="42" t="s">
        <v>44</v>
      </c>
      <c r="S37" s="42" t="s">
        <v>44</v>
      </c>
      <c r="T37" s="42"/>
      <c r="U37" s="42"/>
      <c r="V37" s="43"/>
      <c r="W37" s="41"/>
      <c r="X37" s="43"/>
      <c r="Y37" s="46" t="s">
        <v>258</v>
      </c>
      <c r="Z37" s="43" t="s">
        <v>46</v>
      </c>
    </row>
    <row r="38" spans="1:26" s="79" customFormat="1" ht="108.6" customHeight="1" x14ac:dyDescent="0.25">
      <c r="A38" s="15">
        <v>33</v>
      </c>
      <c r="B38" s="28" t="s">
        <v>259</v>
      </c>
      <c r="C38" s="95" t="s">
        <v>259</v>
      </c>
      <c r="D38" s="16" t="s">
        <v>251</v>
      </c>
      <c r="E38" s="16">
        <v>16628144</v>
      </c>
      <c r="F38" s="16">
        <v>102113611</v>
      </c>
      <c r="G38" s="22">
        <v>600016838</v>
      </c>
      <c r="H38" s="19" t="s">
        <v>260</v>
      </c>
      <c r="I38" s="16" t="s">
        <v>261</v>
      </c>
      <c r="J38" s="76" t="s">
        <v>262</v>
      </c>
      <c r="K38" s="11">
        <v>3196287</v>
      </c>
      <c r="L38" s="12">
        <v>2716843.9499999997</v>
      </c>
      <c r="M38" s="26" t="s">
        <v>263</v>
      </c>
      <c r="N38" s="25" t="s">
        <v>175</v>
      </c>
      <c r="O38" s="41" t="s">
        <v>44</v>
      </c>
      <c r="P38" s="42" t="s">
        <v>44</v>
      </c>
      <c r="Q38" s="42"/>
      <c r="R38" s="42" t="s">
        <v>44</v>
      </c>
      <c r="S38" s="42" t="s">
        <v>44</v>
      </c>
      <c r="T38" s="42"/>
      <c r="U38" s="44"/>
      <c r="V38" s="45"/>
      <c r="W38" s="46"/>
      <c r="X38" s="45"/>
      <c r="Y38" s="46" t="s">
        <v>264</v>
      </c>
      <c r="Z38" s="45" t="s">
        <v>46</v>
      </c>
    </row>
    <row r="39" spans="1:26" s="79" customFormat="1" ht="86.45" customHeight="1" x14ac:dyDescent="0.25">
      <c r="A39" s="15">
        <v>34</v>
      </c>
      <c r="B39" s="28" t="s">
        <v>146</v>
      </c>
      <c r="C39" s="95" t="s">
        <v>146</v>
      </c>
      <c r="D39" s="16" t="s">
        <v>147</v>
      </c>
      <c r="E39" s="16">
        <v>25831101</v>
      </c>
      <c r="F39" s="16">
        <v>110025172</v>
      </c>
      <c r="G39" s="22">
        <v>600016633</v>
      </c>
      <c r="H39" s="19" t="s">
        <v>148</v>
      </c>
      <c r="I39" s="16" t="s">
        <v>149</v>
      </c>
      <c r="J39" s="76" t="s">
        <v>265</v>
      </c>
      <c r="K39" s="11">
        <v>2475087</v>
      </c>
      <c r="L39" s="12">
        <v>2103823.9499999997</v>
      </c>
      <c r="M39" s="26" t="s">
        <v>266</v>
      </c>
      <c r="N39" s="25" t="s">
        <v>263</v>
      </c>
      <c r="O39" s="19" t="s">
        <v>44</v>
      </c>
      <c r="P39" s="16" t="s">
        <v>44</v>
      </c>
      <c r="Q39" s="16" t="s">
        <v>44</v>
      </c>
      <c r="R39" s="16" t="s">
        <v>44</v>
      </c>
      <c r="S39" s="16" t="s">
        <v>44</v>
      </c>
      <c r="T39" s="81"/>
      <c r="U39" s="81"/>
      <c r="V39" s="82"/>
      <c r="W39" s="80"/>
      <c r="X39" s="82"/>
      <c r="Y39" s="19" t="s">
        <v>152</v>
      </c>
      <c r="Z39" s="22" t="s">
        <v>114</v>
      </c>
    </row>
    <row r="40" spans="1:26" s="79" customFormat="1" ht="76.5" x14ac:dyDescent="0.25">
      <c r="A40" s="15">
        <v>35</v>
      </c>
      <c r="B40" s="28" t="s">
        <v>267</v>
      </c>
      <c r="C40" s="95" t="s">
        <v>267</v>
      </c>
      <c r="D40" s="16" t="s">
        <v>268</v>
      </c>
      <c r="E40" s="16">
        <v>26787806</v>
      </c>
      <c r="F40" s="16">
        <v>650007557</v>
      </c>
      <c r="G40" s="22">
        <v>150009810</v>
      </c>
      <c r="H40" s="19" t="s">
        <v>269</v>
      </c>
      <c r="I40" s="16" t="s">
        <v>270</v>
      </c>
      <c r="J40" s="76" t="s">
        <v>271</v>
      </c>
      <c r="K40" s="11">
        <v>1933659</v>
      </c>
      <c r="L40" s="12">
        <v>1643610.15</v>
      </c>
      <c r="M40" s="26" t="s">
        <v>85</v>
      </c>
      <c r="N40" s="25" t="s">
        <v>272</v>
      </c>
      <c r="O40" s="19" t="s">
        <v>44</v>
      </c>
      <c r="P40" s="16" t="s">
        <v>44</v>
      </c>
      <c r="Q40" s="21"/>
      <c r="R40" s="16" t="s">
        <v>44</v>
      </c>
      <c r="S40" s="81"/>
      <c r="T40" s="81"/>
      <c r="U40" s="81"/>
      <c r="V40" s="82"/>
      <c r="W40" s="80"/>
      <c r="X40" s="82"/>
      <c r="Y40" s="19" t="s">
        <v>273</v>
      </c>
      <c r="Z40" s="22" t="s">
        <v>274</v>
      </c>
    </row>
    <row r="41" spans="1:26" s="79" customFormat="1" ht="107.45" customHeight="1" x14ac:dyDescent="0.25">
      <c r="A41" s="15">
        <v>36</v>
      </c>
      <c r="B41" s="28" t="s">
        <v>275</v>
      </c>
      <c r="C41" s="95" t="s">
        <v>275</v>
      </c>
      <c r="D41" s="81"/>
      <c r="E41" s="16">
        <v>26829690</v>
      </c>
      <c r="F41" s="24" t="s">
        <v>276</v>
      </c>
      <c r="G41" s="25"/>
      <c r="H41" s="26" t="s">
        <v>277</v>
      </c>
      <c r="I41" s="16" t="s">
        <v>68</v>
      </c>
      <c r="J41" s="76" t="s">
        <v>278</v>
      </c>
      <c r="K41" s="11">
        <v>1788635</v>
      </c>
      <c r="L41" s="12">
        <v>1520339.75</v>
      </c>
      <c r="M41" s="26" t="s">
        <v>91</v>
      </c>
      <c r="N41" s="25" t="s">
        <v>279</v>
      </c>
      <c r="O41" s="27" t="s">
        <v>55</v>
      </c>
      <c r="P41" s="21" t="s">
        <v>55</v>
      </c>
      <c r="Q41" s="16"/>
      <c r="R41" s="16" t="s">
        <v>55</v>
      </c>
      <c r="S41" s="16"/>
      <c r="T41" s="21"/>
      <c r="U41" s="16"/>
      <c r="V41" s="23"/>
      <c r="W41" s="20"/>
      <c r="X41" s="23"/>
      <c r="Y41" s="19" t="s">
        <v>280</v>
      </c>
      <c r="Z41" s="22" t="s">
        <v>94</v>
      </c>
    </row>
    <row r="42" spans="1:26" s="79" customFormat="1" ht="107.45" customHeight="1" x14ac:dyDescent="0.25">
      <c r="A42" s="15">
        <v>37</v>
      </c>
      <c r="B42" s="28" t="s">
        <v>281</v>
      </c>
      <c r="C42" s="95" t="s">
        <v>281</v>
      </c>
      <c r="D42" s="16" t="s">
        <v>282</v>
      </c>
      <c r="E42" s="16">
        <v>60775645</v>
      </c>
      <c r="F42" s="24" t="s">
        <v>283</v>
      </c>
      <c r="G42" s="22">
        <v>600016587</v>
      </c>
      <c r="H42" s="26" t="s">
        <v>284</v>
      </c>
      <c r="I42" s="16" t="s">
        <v>285</v>
      </c>
      <c r="J42" s="76" t="s">
        <v>286</v>
      </c>
      <c r="K42" s="11">
        <v>1611383</v>
      </c>
      <c r="L42" s="12">
        <v>1369675.55</v>
      </c>
      <c r="M42" s="26" t="s">
        <v>144</v>
      </c>
      <c r="N42" s="25" t="s">
        <v>118</v>
      </c>
      <c r="O42" s="27" t="s">
        <v>44</v>
      </c>
      <c r="P42" s="21"/>
      <c r="Q42" s="16"/>
      <c r="R42" s="16" t="s">
        <v>44</v>
      </c>
      <c r="S42" s="16"/>
      <c r="T42" s="21"/>
      <c r="U42" s="16"/>
      <c r="V42" s="23"/>
      <c r="W42" s="20"/>
      <c r="X42" s="23"/>
      <c r="Y42" s="19" t="s">
        <v>168</v>
      </c>
      <c r="Z42" s="23" t="s">
        <v>133</v>
      </c>
    </row>
    <row r="43" spans="1:26" s="79" customFormat="1" ht="63.75" x14ac:dyDescent="0.25">
      <c r="A43" s="15">
        <v>38</v>
      </c>
      <c r="B43" s="28" t="s">
        <v>138</v>
      </c>
      <c r="C43" s="95" t="s">
        <v>138</v>
      </c>
      <c r="D43" s="16" t="s">
        <v>287</v>
      </c>
      <c r="E43" s="16">
        <v>25353446</v>
      </c>
      <c r="F43" s="16">
        <v>110017854</v>
      </c>
      <c r="G43" s="22">
        <v>600016625</v>
      </c>
      <c r="H43" s="19" t="s">
        <v>141</v>
      </c>
      <c r="I43" s="16" t="s">
        <v>288</v>
      </c>
      <c r="J43" s="76" t="s">
        <v>289</v>
      </c>
      <c r="K43" s="11">
        <v>1622539</v>
      </c>
      <c r="L43" s="12">
        <v>1379158.15</v>
      </c>
      <c r="M43" s="26" t="s">
        <v>151</v>
      </c>
      <c r="N43" s="25" t="s">
        <v>160</v>
      </c>
      <c r="O43" s="19" t="s">
        <v>44</v>
      </c>
      <c r="P43" s="16" t="s">
        <v>44</v>
      </c>
      <c r="Q43" s="16" t="s">
        <v>44</v>
      </c>
      <c r="R43" s="16" t="s">
        <v>44</v>
      </c>
      <c r="S43" s="81"/>
      <c r="T43" s="81"/>
      <c r="U43" s="81"/>
      <c r="V43" s="82"/>
      <c r="W43" s="80"/>
      <c r="X43" s="82"/>
      <c r="Y43" s="19" t="s">
        <v>152</v>
      </c>
      <c r="Z43" s="22" t="s">
        <v>114</v>
      </c>
    </row>
    <row r="44" spans="1:26" s="79" customFormat="1" ht="79.900000000000006" customHeight="1" x14ac:dyDescent="0.25">
      <c r="A44" s="15">
        <v>39</v>
      </c>
      <c r="B44" s="28" t="s">
        <v>290</v>
      </c>
      <c r="C44" s="95" t="s">
        <v>290</v>
      </c>
      <c r="D44" s="16" t="s">
        <v>291</v>
      </c>
      <c r="E44" s="16">
        <v>48396214</v>
      </c>
      <c r="F44" s="16">
        <v>110034635</v>
      </c>
      <c r="G44" s="22">
        <v>600017346</v>
      </c>
      <c r="H44" s="19" t="s">
        <v>292</v>
      </c>
      <c r="I44" s="16" t="s">
        <v>293</v>
      </c>
      <c r="J44" s="76" t="s">
        <v>294</v>
      </c>
      <c r="K44" s="11">
        <v>1200000</v>
      </c>
      <c r="L44" s="12">
        <v>1020000</v>
      </c>
      <c r="M44" s="26" t="s">
        <v>151</v>
      </c>
      <c r="N44" s="25" t="s">
        <v>295</v>
      </c>
      <c r="O44" s="19" t="s">
        <v>44</v>
      </c>
      <c r="P44" s="16" t="s">
        <v>44</v>
      </c>
      <c r="Q44" s="16" t="s">
        <v>44</v>
      </c>
      <c r="R44" s="16" t="s">
        <v>44</v>
      </c>
      <c r="S44" s="47"/>
      <c r="T44" s="16" t="s">
        <v>44</v>
      </c>
      <c r="U44" s="47"/>
      <c r="V44" s="83"/>
      <c r="W44" s="84"/>
      <c r="X44" s="83"/>
      <c r="Y44" s="19" t="s">
        <v>296</v>
      </c>
      <c r="Z44" s="22" t="s">
        <v>46</v>
      </c>
    </row>
    <row r="45" spans="1:26" s="79" customFormat="1" ht="76.5" x14ac:dyDescent="0.25">
      <c r="A45" s="15">
        <v>40</v>
      </c>
      <c r="B45" s="28" t="s">
        <v>120</v>
      </c>
      <c r="C45" s="95" t="s">
        <v>120</v>
      </c>
      <c r="D45" s="16" t="s">
        <v>35</v>
      </c>
      <c r="E45" s="17" t="s">
        <v>121</v>
      </c>
      <c r="F45" s="24">
        <v>102244944</v>
      </c>
      <c r="G45" s="25">
        <v>600016749</v>
      </c>
      <c r="H45" s="19" t="s">
        <v>297</v>
      </c>
      <c r="I45" s="16" t="s">
        <v>124</v>
      </c>
      <c r="J45" s="76" t="s">
        <v>298</v>
      </c>
      <c r="K45" s="11">
        <v>4960605.8600000003</v>
      </c>
      <c r="L45" s="12">
        <v>4216514.9800000004</v>
      </c>
      <c r="M45" s="27" t="s">
        <v>85</v>
      </c>
      <c r="N45" s="70" t="s">
        <v>43</v>
      </c>
      <c r="O45" s="20"/>
      <c r="P45" s="21"/>
      <c r="Q45" s="16" t="s">
        <v>44</v>
      </c>
      <c r="R45" s="16" t="s">
        <v>44</v>
      </c>
      <c r="S45" s="21"/>
      <c r="T45" s="21"/>
      <c r="U45" s="21"/>
      <c r="V45" s="23"/>
      <c r="W45" s="20"/>
      <c r="X45" s="23"/>
      <c r="Y45" s="19" t="s">
        <v>168</v>
      </c>
      <c r="Z45" s="22" t="s">
        <v>46</v>
      </c>
    </row>
    <row r="46" spans="1:26" s="79" customFormat="1" ht="175.15" customHeight="1" x14ac:dyDescent="0.25">
      <c r="A46" s="15">
        <v>41</v>
      </c>
      <c r="B46" s="28" t="s">
        <v>299</v>
      </c>
      <c r="C46" s="95" t="s">
        <v>299</v>
      </c>
      <c r="D46" s="16" t="s">
        <v>35</v>
      </c>
      <c r="E46" s="17" t="s">
        <v>300</v>
      </c>
      <c r="F46" s="17">
        <v>102244936</v>
      </c>
      <c r="G46" s="18" t="s">
        <v>301</v>
      </c>
      <c r="H46" s="19" t="s">
        <v>302</v>
      </c>
      <c r="I46" s="16" t="s">
        <v>303</v>
      </c>
      <c r="J46" s="76" t="s">
        <v>304</v>
      </c>
      <c r="K46" s="11">
        <v>4910737.18</v>
      </c>
      <c r="L46" s="12">
        <v>4174126.6</v>
      </c>
      <c r="M46" s="27" t="s">
        <v>85</v>
      </c>
      <c r="N46" s="70" t="s">
        <v>43</v>
      </c>
      <c r="O46" s="19" t="s">
        <v>44</v>
      </c>
      <c r="P46" s="16" t="s">
        <v>44</v>
      </c>
      <c r="Q46" s="16" t="s">
        <v>44</v>
      </c>
      <c r="R46" s="16" t="s">
        <v>44</v>
      </c>
      <c r="S46" s="21"/>
      <c r="T46" s="21"/>
      <c r="U46" s="21"/>
      <c r="V46" s="23"/>
      <c r="W46" s="20"/>
      <c r="X46" s="23"/>
      <c r="Y46" s="19" t="s">
        <v>168</v>
      </c>
      <c r="Z46" s="22" t="s">
        <v>46</v>
      </c>
    </row>
    <row r="47" spans="1:26" s="79" customFormat="1" ht="63.75" x14ac:dyDescent="0.25">
      <c r="A47" s="15">
        <v>42</v>
      </c>
      <c r="B47" s="28" t="s">
        <v>290</v>
      </c>
      <c r="C47" s="95" t="s">
        <v>290</v>
      </c>
      <c r="D47" s="16" t="s">
        <v>291</v>
      </c>
      <c r="E47" s="16">
        <v>48396214</v>
      </c>
      <c r="F47" s="16">
        <v>110034635</v>
      </c>
      <c r="G47" s="22">
        <v>600017346</v>
      </c>
      <c r="H47" s="19" t="s">
        <v>305</v>
      </c>
      <c r="I47" s="16" t="s">
        <v>293</v>
      </c>
      <c r="J47" s="76" t="s">
        <v>306</v>
      </c>
      <c r="K47" s="11">
        <v>2500000</v>
      </c>
      <c r="L47" s="12">
        <v>2125000</v>
      </c>
      <c r="M47" s="26" t="s">
        <v>151</v>
      </c>
      <c r="N47" s="25" t="s">
        <v>295</v>
      </c>
      <c r="O47" s="84"/>
      <c r="P47" s="47"/>
      <c r="Q47" s="16" t="s">
        <v>44</v>
      </c>
      <c r="R47" s="16" t="s">
        <v>44</v>
      </c>
      <c r="S47" s="47"/>
      <c r="T47" s="47"/>
      <c r="U47" s="47"/>
      <c r="V47" s="83"/>
      <c r="W47" s="84"/>
      <c r="X47" s="83"/>
      <c r="Y47" s="19" t="s">
        <v>296</v>
      </c>
      <c r="Z47" s="22" t="s">
        <v>46</v>
      </c>
    </row>
    <row r="48" spans="1:26" s="79" customFormat="1" ht="51" x14ac:dyDescent="0.25">
      <c r="A48" s="15">
        <v>43</v>
      </c>
      <c r="B48" s="28" t="s">
        <v>307</v>
      </c>
      <c r="C48" s="95" t="s">
        <v>307</v>
      </c>
      <c r="D48" s="16" t="s">
        <v>308</v>
      </c>
      <c r="E48" s="48">
        <v>62348264</v>
      </c>
      <c r="F48" s="48">
        <v>150024975</v>
      </c>
      <c r="G48" s="49">
        <v>600144933</v>
      </c>
      <c r="H48" s="50" t="s">
        <v>309</v>
      </c>
      <c r="I48" s="51" t="s">
        <v>310</v>
      </c>
      <c r="J48" s="77" t="s">
        <v>311</v>
      </c>
      <c r="K48" s="11">
        <v>1219430</v>
      </c>
      <c r="L48" s="12">
        <v>1036515.5</v>
      </c>
      <c r="M48" s="52" t="s">
        <v>312</v>
      </c>
      <c r="N48" s="71" t="s">
        <v>313</v>
      </c>
      <c r="O48" s="85"/>
      <c r="P48" s="48" t="s">
        <v>44</v>
      </c>
      <c r="Q48" s="86"/>
      <c r="R48" s="48" t="s">
        <v>44</v>
      </c>
      <c r="S48" s="86"/>
      <c r="T48" s="86"/>
      <c r="U48" s="86"/>
      <c r="V48" s="87"/>
      <c r="W48" s="85"/>
      <c r="X48" s="87"/>
      <c r="Y48" s="50" t="s">
        <v>314</v>
      </c>
      <c r="Z48" s="49" t="s">
        <v>114</v>
      </c>
    </row>
    <row r="49" spans="1:26" s="79" customFormat="1" ht="64.5" thickBot="1" x14ac:dyDescent="0.3">
      <c r="A49" s="53">
        <v>44</v>
      </c>
      <c r="B49" s="100" t="s">
        <v>290</v>
      </c>
      <c r="C49" s="97" t="s">
        <v>290</v>
      </c>
      <c r="D49" s="54" t="s">
        <v>291</v>
      </c>
      <c r="E49" s="54">
        <v>48396214</v>
      </c>
      <c r="F49" s="54">
        <v>110034635</v>
      </c>
      <c r="G49" s="55">
        <v>600017346</v>
      </c>
      <c r="H49" s="56" t="s">
        <v>315</v>
      </c>
      <c r="I49" s="54" t="s">
        <v>293</v>
      </c>
      <c r="J49" s="78" t="s">
        <v>316</v>
      </c>
      <c r="K49" s="57">
        <v>1214718</v>
      </c>
      <c r="L49" s="58">
        <v>1032510.2999999999</v>
      </c>
      <c r="M49" s="59" t="s">
        <v>317</v>
      </c>
      <c r="N49" s="72" t="s">
        <v>318</v>
      </c>
      <c r="O49" s="56" t="s">
        <v>44</v>
      </c>
      <c r="P49" s="54" t="s">
        <v>44</v>
      </c>
      <c r="Q49" s="54" t="s">
        <v>44</v>
      </c>
      <c r="R49" s="60" t="s">
        <v>44</v>
      </c>
      <c r="S49" s="54" t="s">
        <v>44</v>
      </c>
      <c r="T49" s="54" t="s">
        <v>44</v>
      </c>
      <c r="U49" s="88"/>
      <c r="V49" s="89"/>
      <c r="W49" s="90"/>
      <c r="X49" s="89"/>
      <c r="Y49" s="56" t="s">
        <v>296</v>
      </c>
      <c r="Z49" s="55" t="s">
        <v>46</v>
      </c>
    </row>
    <row r="50" spans="1:26" ht="15.75" thickBot="1" x14ac:dyDescent="0.3">
      <c r="K50" s="91"/>
      <c r="L50" s="10"/>
    </row>
    <row r="51" spans="1:26" ht="36" customHeight="1" thickBot="1" x14ac:dyDescent="0.3">
      <c r="H51" s="111" t="s">
        <v>319</v>
      </c>
      <c r="I51" s="112"/>
      <c r="J51" s="112"/>
      <c r="K51" s="6">
        <f>SUM(K6:K49)</f>
        <v>535985474.79000008</v>
      </c>
      <c r="L51" s="7">
        <f>SUM(L6:L49)</f>
        <v>414694391.0799998</v>
      </c>
    </row>
    <row r="52" spans="1:26" s="3" customFormat="1" ht="19.899999999999999" customHeight="1" x14ac:dyDescent="0.25">
      <c r="S52" s="103" t="s">
        <v>335</v>
      </c>
      <c r="T52" s="103"/>
      <c r="U52" s="103"/>
      <c r="V52" s="103"/>
      <c r="W52" s="103"/>
      <c r="X52" s="103"/>
      <c r="Y52" s="104"/>
      <c r="Z52" s="104"/>
    </row>
    <row r="53" spans="1:26" s="3" customFormat="1" ht="23.25" x14ac:dyDescent="0.25">
      <c r="B53" s="8" t="s">
        <v>320</v>
      </c>
      <c r="C53" s="8"/>
      <c r="D53" s="8"/>
      <c r="E53" s="8"/>
      <c r="F53" s="8"/>
      <c r="G53" s="8"/>
      <c r="H53" s="8"/>
      <c r="I53" s="8"/>
      <c r="J53" s="8"/>
      <c r="K53" s="8"/>
      <c r="L53" s="8"/>
      <c r="S53" s="103" t="s">
        <v>336</v>
      </c>
      <c r="T53" s="103"/>
      <c r="U53" s="103"/>
      <c r="V53" s="103"/>
      <c r="W53" s="103"/>
      <c r="X53" s="103"/>
      <c r="Y53" s="103" t="s">
        <v>333</v>
      </c>
      <c r="Z53" s="103"/>
    </row>
    <row r="54" spans="1:26" s="3" customFormat="1" ht="21" customHeight="1" x14ac:dyDescent="0.25">
      <c r="B54" s="8"/>
      <c r="C54" s="8"/>
      <c r="D54" s="8"/>
      <c r="E54" s="8"/>
      <c r="F54" s="8"/>
      <c r="G54" s="8"/>
      <c r="H54" s="8"/>
      <c r="I54" s="8"/>
      <c r="J54" s="9"/>
      <c r="K54" s="9"/>
      <c r="L54" s="9"/>
      <c r="V54" s="103"/>
      <c r="W54" s="103"/>
      <c r="X54" s="103"/>
      <c r="Y54" s="103" t="s">
        <v>334</v>
      </c>
      <c r="Z54" s="103"/>
    </row>
    <row r="55" spans="1:26" s="3" customFormat="1" ht="23.25" x14ac:dyDescent="0.25">
      <c r="B55" s="8" t="s">
        <v>321</v>
      </c>
      <c r="C55" s="8"/>
      <c r="D55" s="8"/>
      <c r="E55" s="8"/>
      <c r="F55" s="8"/>
      <c r="G55" s="8"/>
      <c r="H55" s="8"/>
      <c r="I55" s="8"/>
      <c r="J55" s="8"/>
      <c r="K55" s="8"/>
      <c r="L55" s="8"/>
      <c r="V55" s="103"/>
      <c r="W55" s="103"/>
      <c r="X55" s="103"/>
      <c r="Y55" s="103" t="s">
        <v>322</v>
      </c>
      <c r="Z55" s="103"/>
    </row>
    <row r="56" spans="1:26" s="3" customFormat="1" ht="13.15" customHeight="1" x14ac:dyDescent="0.25">
      <c r="B56" s="8"/>
      <c r="C56" s="8"/>
      <c r="D56" s="8"/>
      <c r="E56" s="8"/>
      <c r="F56" s="8"/>
      <c r="G56" s="8"/>
      <c r="H56" s="8"/>
      <c r="I56" s="8"/>
      <c r="J56" s="8"/>
      <c r="K56" s="8"/>
      <c r="L56" s="8"/>
      <c r="V56" s="103"/>
      <c r="W56" s="103"/>
      <c r="X56" s="103"/>
      <c r="Y56" s="103"/>
      <c r="Z56" s="103"/>
    </row>
    <row r="57" spans="1:26" s="3" customFormat="1" ht="23.25" x14ac:dyDescent="0.25">
      <c r="B57" s="8" t="s">
        <v>323</v>
      </c>
      <c r="C57" s="8"/>
      <c r="D57" s="8"/>
      <c r="E57" s="8"/>
      <c r="F57" s="8"/>
      <c r="G57" s="8"/>
      <c r="H57" s="8"/>
      <c r="I57" s="8"/>
      <c r="J57" s="8"/>
      <c r="K57" s="8"/>
      <c r="L57" s="8"/>
      <c r="O57" s="93"/>
      <c r="V57" s="103"/>
      <c r="W57" s="103"/>
      <c r="X57" s="103"/>
      <c r="Y57" s="104"/>
      <c r="Z57" s="104"/>
    </row>
    <row r="58" spans="1:26" s="3" customFormat="1" ht="9.9499999999999993" customHeight="1" x14ac:dyDescent="0.25">
      <c r="B58" s="8"/>
      <c r="C58" s="8"/>
      <c r="D58" s="8"/>
      <c r="E58" s="8"/>
      <c r="F58" s="8"/>
      <c r="G58" s="8"/>
      <c r="H58" s="8"/>
      <c r="I58" s="8"/>
      <c r="J58" s="8"/>
      <c r="K58" s="8"/>
      <c r="L58" s="8"/>
      <c r="V58" s="103"/>
      <c r="W58" s="103"/>
      <c r="X58" s="103"/>
      <c r="Y58" s="104"/>
      <c r="Z58" s="104"/>
    </row>
    <row r="59" spans="1:26" s="3" customFormat="1" x14ac:dyDescent="0.25">
      <c r="B59" s="8" t="s">
        <v>324</v>
      </c>
      <c r="C59" s="8"/>
      <c r="D59" s="8"/>
      <c r="E59" s="8"/>
      <c r="F59" s="8"/>
      <c r="G59" s="8"/>
      <c r="H59" s="8"/>
      <c r="I59" s="8"/>
      <c r="J59" s="8"/>
      <c r="K59" s="8"/>
      <c r="L59" s="8"/>
      <c r="Y59" s="1"/>
      <c r="Z59" s="1"/>
    </row>
    <row r="60" spans="1:26" s="3" customFormat="1" x14ac:dyDescent="0.25">
      <c r="B60" s="8"/>
      <c r="C60" s="8" t="s">
        <v>325</v>
      </c>
      <c r="D60" s="8"/>
      <c r="E60" s="8"/>
      <c r="F60" s="8"/>
      <c r="G60" s="8"/>
      <c r="H60" s="8"/>
      <c r="I60" s="8"/>
      <c r="J60" s="8"/>
      <c r="K60" s="8"/>
      <c r="L60" s="8"/>
      <c r="Y60" s="1"/>
      <c r="Z60" s="1"/>
    </row>
    <row r="61" spans="1:26" s="3" customFormat="1" ht="9.9499999999999993" customHeight="1" x14ac:dyDescent="0.25">
      <c r="B61" s="8"/>
      <c r="C61" s="8"/>
      <c r="D61" s="8"/>
      <c r="E61" s="8"/>
      <c r="F61" s="8"/>
      <c r="G61" s="8"/>
      <c r="H61" s="8"/>
      <c r="I61" s="8"/>
      <c r="J61" s="8"/>
      <c r="K61" s="8"/>
      <c r="L61" s="8"/>
      <c r="Y61" s="1"/>
      <c r="Z61" s="1"/>
    </row>
    <row r="62" spans="1:26" s="3" customFormat="1" x14ac:dyDescent="0.25">
      <c r="B62" s="8" t="s">
        <v>326</v>
      </c>
      <c r="C62" s="8"/>
      <c r="D62" s="8"/>
      <c r="E62" s="8"/>
      <c r="F62" s="8"/>
      <c r="G62" s="8"/>
      <c r="H62" s="8"/>
      <c r="I62" s="8"/>
      <c r="J62" s="8"/>
      <c r="K62" s="8"/>
      <c r="L62" s="8"/>
      <c r="Y62" s="1"/>
      <c r="Z62" s="1"/>
    </row>
    <row r="63" spans="1:26" s="3" customFormat="1" x14ac:dyDescent="0.25">
      <c r="B63" s="8"/>
      <c r="C63" s="8" t="s">
        <v>325</v>
      </c>
      <c r="D63" s="8"/>
      <c r="E63" s="8"/>
      <c r="F63" s="8"/>
      <c r="G63" s="8"/>
      <c r="H63" s="8"/>
      <c r="I63" s="8"/>
      <c r="J63" s="8"/>
      <c r="K63" s="8"/>
      <c r="L63" s="8"/>
      <c r="Y63" s="1"/>
      <c r="Z63" s="1"/>
    </row>
    <row r="64" spans="1:26" s="3" customFormat="1" ht="9.9499999999999993" customHeight="1" x14ac:dyDescent="0.25">
      <c r="B64" s="8"/>
      <c r="C64" s="8"/>
      <c r="D64" s="8"/>
      <c r="E64" s="8"/>
      <c r="F64" s="8"/>
      <c r="G64" s="8"/>
      <c r="H64" s="8"/>
      <c r="I64" s="8"/>
      <c r="J64" s="8"/>
      <c r="K64" s="8"/>
      <c r="L64" s="8"/>
      <c r="Y64" s="1"/>
      <c r="Z64" s="1"/>
    </row>
    <row r="65" spans="2:26" s="3" customFormat="1" x14ac:dyDescent="0.25">
      <c r="B65" s="8" t="s">
        <v>327</v>
      </c>
      <c r="C65" s="8"/>
      <c r="D65" s="8"/>
      <c r="E65" s="8"/>
      <c r="F65" s="8"/>
      <c r="G65" s="8"/>
      <c r="H65" s="8"/>
      <c r="I65" s="8"/>
      <c r="J65" s="8"/>
      <c r="K65" s="8"/>
      <c r="L65" s="8"/>
      <c r="Y65" s="1"/>
      <c r="Z65" s="1"/>
    </row>
    <row r="66" spans="2:26" s="3" customFormat="1" ht="9.9499999999999993" customHeight="1" x14ac:dyDescent="0.25">
      <c r="B66" s="8"/>
      <c r="C66" s="8"/>
      <c r="D66" s="8"/>
      <c r="E66" s="8"/>
      <c r="F66" s="8"/>
      <c r="G66" s="8"/>
      <c r="H66" s="8"/>
      <c r="I66" s="8"/>
      <c r="J66" s="8"/>
      <c r="K66" s="8"/>
      <c r="L66" s="8"/>
      <c r="Y66" s="1"/>
      <c r="Z66" s="1"/>
    </row>
    <row r="67" spans="2:26" s="3" customFormat="1" x14ac:dyDescent="0.25">
      <c r="B67" s="8" t="s">
        <v>328</v>
      </c>
      <c r="C67" s="8"/>
      <c r="D67" s="8"/>
      <c r="E67" s="8"/>
      <c r="F67" s="8"/>
      <c r="G67" s="8"/>
      <c r="H67" s="8"/>
      <c r="I67" s="8"/>
      <c r="J67" s="8"/>
      <c r="K67" s="8"/>
      <c r="L67" s="8"/>
      <c r="Y67" s="1"/>
      <c r="Z67" s="1"/>
    </row>
    <row r="68" spans="2:26" s="3" customFormat="1" x14ac:dyDescent="0.25">
      <c r="Y68" s="1"/>
      <c r="Z68" s="1"/>
    </row>
    <row r="69" spans="2:26" s="3" customFormat="1" x14ac:dyDescent="0.25">
      <c r="V69" s="101"/>
      <c r="Y69" s="1"/>
      <c r="Z69" s="1"/>
    </row>
    <row r="70" spans="2:26" s="3" customFormat="1" x14ac:dyDescent="0.25">
      <c r="Y70" s="92"/>
    </row>
    <row r="71" spans="2:26" s="3" customFormat="1" x14ac:dyDescent="0.25">
      <c r="Y71" s="102"/>
    </row>
    <row r="72" spans="2:26" x14ac:dyDescent="0.25">
      <c r="V72" s="3"/>
      <c r="W72" s="3"/>
      <c r="X72" s="3"/>
      <c r="Y72" s="3"/>
      <c r="Z72" s="3"/>
    </row>
    <row r="73" spans="2:26" x14ac:dyDescent="0.25">
      <c r="V73" s="3"/>
      <c r="W73" s="3"/>
      <c r="X73" s="3"/>
    </row>
  </sheetData>
  <autoFilter ref="A4:Z51" xr:uid="{0A09CBAC-CF83-4F72-9DE3-B5C9484B6C64}">
    <filterColumn colId="14" showButton="0"/>
    <filterColumn colId="15" showButton="0"/>
    <filterColumn colId="16" showButton="0"/>
  </autoFilter>
  <mergeCells count="31">
    <mergeCell ref="M3:N3"/>
    <mergeCell ref="O3:V3"/>
    <mergeCell ref="W3:X3"/>
    <mergeCell ref="Y3:Z3"/>
    <mergeCell ref="A2:Z2"/>
    <mergeCell ref="A3:A5"/>
    <mergeCell ref="B3:B5"/>
    <mergeCell ref="C3:G3"/>
    <mergeCell ref="H3:H5"/>
    <mergeCell ref="I3:I5"/>
    <mergeCell ref="J3:J5"/>
    <mergeCell ref="K3:L3"/>
    <mergeCell ref="C4:C5"/>
    <mergeCell ref="D4:D5"/>
    <mergeCell ref="E4:E5"/>
    <mergeCell ref="F4:F5"/>
    <mergeCell ref="G4:G5"/>
    <mergeCell ref="Y4:Y5"/>
    <mergeCell ref="Z4:Z5"/>
    <mergeCell ref="H51:J51"/>
    <mergeCell ref="S4:S5"/>
    <mergeCell ref="T4:T5"/>
    <mergeCell ref="U4:U5"/>
    <mergeCell ref="V4:V5"/>
    <mergeCell ref="W4:W5"/>
    <mergeCell ref="X4:X5"/>
    <mergeCell ref="N4:N5"/>
    <mergeCell ref="O4:R4"/>
    <mergeCell ref="L4:L5"/>
    <mergeCell ref="M4:M5"/>
    <mergeCell ref="K4:K5"/>
  </mergeCells>
  <hyperlinks>
    <hyperlink ref="C7" r:id="rId1" display="https://portal.msk.cz/aplikace/rejstrik/default/info/66932581" xr:uid="{61FD48B0-DF34-49C9-930D-18E93D9C9C93}"/>
  </hyperlinks>
  <pageMargins left="0.70866141732283472" right="0.70866141732283472" top="0.78740157480314965" bottom="0.59055118110236227" header="0.31496062992125984" footer="0.31496062992125984"/>
  <pageSetup paperSize="8" scale="40" fitToHeight="0" orientation="landscape" r:id="rId2"/>
  <headerFooter>
    <oddFooter>&amp;C&amp;P/&amp;N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1</vt:i4>
      </vt:variant>
      <vt:variant>
        <vt:lpstr>Pojmenované oblasti</vt:lpstr>
      </vt:variant>
      <vt:variant>
        <vt:i4>1</vt:i4>
      </vt:variant>
    </vt:vector>
  </HeadingPairs>
  <TitlesOfParts>
    <vt:vector size="2" baseType="lpstr">
      <vt:lpstr>RAP IROP SŠaVOŠ 05_2025 fin</vt:lpstr>
      <vt:lpstr>'RAP IROP SŠaVOŠ 05_2025 fin'!Názvy_tisku</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Kaláčová Petra</dc:creator>
  <cp:keywords/>
  <dc:description/>
  <cp:lastModifiedBy>Csanková Jarmila</cp:lastModifiedBy>
  <cp:revision/>
  <cp:lastPrinted>2025-06-11T08:32:53Z</cp:lastPrinted>
  <dcterms:created xsi:type="dcterms:W3CDTF">2025-04-30T12:17:01Z</dcterms:created>
  <dcterms:modified xsi:type="dcterms:W3CDTF">2025-06-13T06:37:17Z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215ad6d0-798b-44f9-b3fd-112ad6275fb4_Enabled">
    <vt:lpwstr>true</vt:lpwstr>
  </property>
  <property fmtid="{D5CDD505-2E9C-101B-9397-08002B2CF9AE}" pid="3" name="MSIP_Label_215ad6d0-798b-44f9-b3fd-112ad6275fb4_SetDate">
    <vt:lpwstr>2025-05-07T09:56:52Z</vt:lpwstr>
  </property>
  <property fmtid="{D5CDD505-2E9C-101B-9397-08002B2CF9AE}" pid="4" name="MSIP_Label_215ad6d0-798b-44f9-b3fd-112ad6275fb4_Method">
    <vt:lpwstr>Standard</vt:lpwstr>
  </property>
  <property fmtid="{D5CDD505-2E9C-101B-9397-08002B2CF9AE}" pid="5" name="MSIP_Label_215ad6d0-798b-44f9-b3fd-112ad6275fb4_Name">
    <vt:lpwstr>Neveřejná informace (popis)</vt:lpwstr>
  </property>
  <property fmtid="{D5CDD505-2E9C-101B-9397-08002B2CF9AE}" pid="6" name="MSIP_Label_215ad6d0-798b-44f9-b3fd-112ad6275fb4_SiteId">
    <vt:lpwstr>39f24d0b-aa30-4551-8e81-43c77cf1000e</vt:lpwstr>
  </property>
  <property fmtid="{D5CDD505-2E9C-101B-9397-08002B2CF9AE}" pid="7" name="MSIP_Label_215ad6d0-798b-44f9-b3fd-112ad6275fb4_ActionId">
    <vt:lpwstr>e15ff450-6ce3-4e48-ab60-aa717504c746</vt:lpwstr>
  </property>
  <property fmtid="{D5CDD505-2E9C-101B-9397-08002B2CF9AE}" pid="8" name="MSIP_Label_215ad6d0-798b-44f9-b3fd-112ad6275fb4_ContentBits">
    <vt:lpwstr>2</vt:lpwstr>
  </property>
  <property fmtid="{D5CDD505-2E9C-101B-9397-08002B2CF9AE}" pid="9" name="MSIP_Label_215ad6d0-798b-44f9-b3fd-112ad6275fb4_Tag">
    <vt:lpwstr>10, 3, 0, 1</vt:lpwstr>
  </property>
</Properties>
</file>