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iri_freisler_msk_cz/Documents/Energetika/POV2024/"/>
    </mc:Choice>
  </mc:AlternateContent>
  <xr:revisionPtr revIDLastSave="13" documentId="8_{86FD6AB1-9889-48E0-B888-E457A8E0EEA2}" xr6:coauthVersionLast="47" xr6:coauthVersionMax="47" xr10:uidLastSave="{C56FF6F6-E0CF-4544-A5A0-41E4258E4B3E}"/>
  <bookViews>
    <workbookView xWindow="-120" yWindow="-120" windowWidth="29040" windowHeight="15840" firstSheet="1" activeTab="1" xr2:uid="{00000000-000D-0000-FFFF-FFFF00000000}"/>
  </bookViews>
  <sheets>
    <sheet name="1 Neinvestiční" sheetId="1" r:id="rId1"/>
    <sheet name="2 Neinvestiční" sheetId="2" r:id="rId2"/>
    <sheet name="3 Neinvestiční" sheetId="3" r:id="rId3"/>
    <sheet name="4 Investiční" sheetId="4" r:id="rId4"/>
    <sheet name="5 Investiční" sheetId="5" r:id="rId5"/>
  </sheets>
  <definedNames>
    <definedName name="_xlnm.Print_Area" localSheetId="0">'1 Neinvestiční'!$A$1:$E$26</definedName>
    <definedName name="_xlnm.Print_Area" localSheetId="1">'2 Neinvestiční'!$A$1:$E$25</definedName>
    <definedName name="_xlnm.Print_Area" localSheetId="2">'3 Neinvestiční'!$A$1:$E$24</definedName>
    <definedName name="_xlnm.Print_Area" localSheetId="3">'4 Investiční'!$A$1:$E$23</definedName>
    <definedName name="_xlnm.Print_Area" localSheetId="4">'5 Investiční'!$A$1:$E$26</definedName>
    <definedName name="Z_5072B6D4_18C2_424B_8BDE_FC3C7D07FA59_.wvu.PrintArea" localSheetId="0" hidden="1">'1 Neinvestiční'!$A$1:$D$27</definedName>
    <definedName name="Z_5072B6D4_18C2_424B_8BDE_FC3C7D07FA59_.wvu.PrintArea" localSheetId="4" hidden="1">'5 Investiční'!$A$1:$D$26</definedName>
    <definedName name="Z_5E9DB7DB_BD51_4840_A8F4_955B4A98ABC8_.wvu.PrintArea" localSheetId="0" hidden="1">'1 Neinvestiční'!$A$1:$D$27</definedName>
    <definedName name="Z_5E9DB7DB_BD51_4840_A8F4_955B4A98ABC8_.wvu.PrintArea" localSheetId="4" hidden="1">'5 Investiční'!$A$1:$D$26</definedName>
  </definedNames>
  <calcPr calcId="191028"/>
  <customWorkbookViews>
    <customWorkbookView name="babisova - vlastní pohled" guid="{5E9DB7DB-BD51-4840-A8F4-955B4A98ABC8}" mergeInterval="0" personalView="1" maximized="1" windowWidth="1020" windowHeight="606" activeSheetId="1"/>
    <customWorkbookView name="KUMSK - vlastní pohled" guid="{5072B6D4-18C2-424B-8BDE-FC3C7D07FA59}" mergeInterval="0" personalView="1" xWindow="30" yWindow="53" windowWidth="984" windowHeight="53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5" l="1"/>
  <c r="D9" i="5"/>
  <c r="E13" i="1"/>
  <c r="C12" i="1"/>
  <c r="D12" i="1"/>
  <c r="E15" i="1"/>
  <c r="D22" i="5"/>
  <c r="C22" i="5"/>
  <c r="D19" i="5"/>
  <c r="C19" i="5"/>
  <c r="D16" i="5"/>
  <c r="C16" i="5"/>
  <c r="E11" i="5"/>
  <c r="E12" i="5"/>
  <c r="E13" i="5"/>
  <c r="E17" i="1"/>
  <c r="E18" i="1"/>
  <c r="E14" i="1"/>
  <c r="E16" i="1"/>
  <c r="D16" i="4"/>
  <c r="D9" i="4"/>
  <c r="C16" i="4"/>
  <c r="C9" i="4"/>
  <c r="D10" i="4"/>
  <c r="E10" i="4"/>
  <c r="C10" i="4"/>
  <c r="E24" i="5"/>
  <c r="E23" i="5"/>
  <c r="E22" i="5"/>
  <c r="E21" i="5"/>
  <c r="E20" i="5"/>
  <c r="E19" i="5"/>
  <c r="E18" i="5"/>
  <c r="E17" i="5"/>
  <c r="E16" i="5"/>
  <c r="E15" i="5"/>
  <c r="E14" i="5"/>
  <c r="E10" i="5"/>
  <c r="E9" i="5"/>
  <c r="E23" i="4"/>
  <c r="E22" i="4"/>
  <c r="E21" i="4"/>
  <c r="E20" i="4"/>
  <c r="E19" i="4"/>
  <c r="E18" i="4"/>
  <c r="E17" i="4"/>
  <c r="E15" i="4"/>
  <c r="E14" i="4"/>
  <c r="E13" i="4"/>
  <c r="E12" i="4"/>
  <c r="E11" i="4"/>
  <c r="E22" i="3"/>
  <c r="E21" i="3"/>
  <c r="E20" i="3"/>
  <c r="E19" i="3"/>
  <c r="E18" i="3"/>
  <c r="E16" i="3"/>
  <c r="E15" i="3"/>
  <c r="E14" i="3"/>
  <c r="E13" i="3"/>
  <c r="E12" i="3"/>
  <c r="E11" i="3"/>
  <c r="E10" i="3"/>
  <c r="E9" i="3"/>
  <c r="E25" i="2"/>
  <c r="E24" i="2"/>
  <c r="E23" i="2"/>
  <c r="E22" i="2"/>
  <c r="E21" i="2"/>
  <c r="E20" i="2"/>
  <c r="E19" i="2"/>
  <c r="E18" i="2"/>
  <c r="E17" i="2"/>
  <c r="E15" i="2"/>
  <c r="E14" i="2"/>
  <c r="E13" i="2"/>
  <c r="E12" i="2"/>
  <c r="E11" i="2"/>
  <c r="E10" i="2"/>
  <c r="E9" i="2"/>
  <c r="E26" i="1"/>
  <c r="E23" i="1"/>
  <c r="E25" i="1"/>
  <c r="E24" i="1"/>
  <c r="E22" i="1"/>
  <c r="E21" i="1"/>
  <c r="E20" i="1"/>
  <c r="E19" i="1"/>
  <c r="E11" i="1"/>
  <c r="E10" i="1"/>
  <c r="E9" i="1"/>
  <c r="D17" i="3"/>
  <c r="C17" i="3"/>
  <c r="D13" i="3"/>
  <c r="C13" i="3"/>
  <c r="C9" i="3"/>
  <c r="D16" i="2"/>
  <c r="C16" i="2"/>
  <c r="D13" i="2"/>
  <c r="C13" i="2"/>
  <c r="D9" i="2"/>
  <c r="C9" i="2"/>
  <c r="D23" i="1"/>
  <c r="C23" i="1"/>
  <c r="D20" i="1"/>
  <c r="C20" i="1"/>
  <c r="D9" i="1"/>
  <c r="C9" i="1"/>
  <c r="D9" i="3"/>
  <c r="E12" i="1"/>
  <c r="C8" i="3"/>
  <c r="D8" i="3"/>
  <c r="E8" i="5"/>
  <c r="D8" i="5"/>
  <c r="D8" i="4"/>
  <c r="D25" i="5"/>
  <c r="E25" i="5"/>
  <c r="C8" i="5"/>
  <c r="C8" i="4"/>
  <c r="C25" i="5"/>
  <c r="E16" i="4"/>
  <c r="E9" i="4"/>
  <c r="E17" i="3"/>
  <c r="E8" i="3"/>
  <c r="E16" i="2"/>
  <c r="E8" i="2"/>
  <c r="D8" i="2"/>
  <c r="D8" i="1"/>
  <c r="D23" i="3"/>
  <c r="E23" i="3"/>
  <c r="C8" i="1"/>
  <c r="C8" i="2"/>
  <c r="E8" i="1"/>
  <c r="C23" i="3"/>
  <c r="E8" i="4"/>
  <c r="E26" i="5"/>
  <c r="E24" i="3"/>
</calcChain>
</file>

<file path=xl/sharedStrings.xml><?xml version="1.0" encoding="utf-8"?>
<sst xmlns="http://schemas.openxmlformats.org/spreadsheetml/2006/main" count="205" uniqueCount="80">
  <si>
    <t>Nákladový rozpočet projektu - Uznatelné neinvestiční náklady / výdaje</t>
  </si>
  <si>
    <t>Druh nákladu / výdaje</t>
  </si>
  <si>
    <t>Celkové plánované náklady / výdaje projektu</t>
  </si>
  <si>
    <t xml:space="preserve">Plánované uznatelné náklady / výdaje    </t>
  </si>
  <si>
    <t>Požadovaná výše dotace</t>
  </si>
  <si>
    <r>
      <t xml:space="preserve">Upravená výše požadované dotace
</t>
    </r>
    <r>
      <rPr>
        <sz val="10"/>
        <rFont val="Tahoma"/>
        <family val="2"/>
        <charset val="238"/>
      </rPr>
      <t>(zaokrouhleno na celé stokoruny směrem dolů)</t>
    </r>
  </si>
  <si>
    <t xml:space="preserve"> (v Kč)</t>
  </si>
  <si>
    <t>a</t>
  </si>
  <si>
    <t>b</t>
  </si>
  <si>
    <t>c</t>
  </si>
  <si>
    <t>1.   Spotřebované nákupy celkem</t>
  </si>
  <si>
    <t>Druh</t>
  </si>
  <si>
    <t xml:space="preserve">1.1   Spotřeba materiálu </t>
  </si>
  <si>
    <t>Položka</t>
  </si>
  <si>
    <t>1.1.1</t>
  </si>
  <si>
    <t>1.1.2</t>
  </si>
  <si>
    <t xml:space="preserve">1.2   Drobný dlouhodobý hmotný majetek </t>
  </si>
  <si>
    <t>1.2.1</t>
  </si>
  <si>
    <t xml:space="preserve">1.2.2 </t>
  </si>
  <si>
    <t>1.2.3</t>
  </si>
  <si>
    <t>1.2.4</t>
  </si>
  <si>
    <t>1.2.5</t>
  </si>
  <si>
    <t>1.2.6</t>
  </si>
  <si>
    <t>1.2.7</t>
  </si>
  <si>
    <t xml:space="preserve">1.3   Drobný dlouhodobý nehmotný majetek </t>
  </si>
  <si>
    <t>1.3.1</t>
  </si>
  <si>
    <t>1.3.2</t>
  </si>
  <si>
    <t>1.4   Spotřeba energie</t>
  </si>
  <si>
    <t>1.4.1 Spotřeba elektrické energie</t>
  </si>
  <si>
    <t>1.4.2 Vodné, stočné</t>
  </si>
  <si>
    <t>1.4.3 Spotřeba plynu</t>
  </si>
  <si>
    <t>2.   Služby celkem</t>
  </si>
  <si>
    <t xml:space="preserve">2.1   Oprava a udržování (položkově rozepsat) </t>
  </si>
  <si>
    <t>2.1.1</t>
  </si>
  <si>
    <t>2.1.2</t>
  </si>
  <si>
    <t>2.1.3</t>
  </si>
  <si>
    <t>2.2   Cestovné</t>
  </si>
  <si>
    <t>2.2.1</t>
  </si>
  <si>
    <t>2.2.2</t>
  </si>
  <si>
    <t>2.3   Jiné uznatelné služby dle vyhlášeného dotačního programu</t>
  </si>
  <si>
    <t xml:space="preserve">2.3.1 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</si>
  <si>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</si>
  <si>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</si>
  <si>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</si>
  <si>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</si>
  <si>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</si>
  <si>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</si>
  <si>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</si>
  <si>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</si>
  <si>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3.   Osobní náklady / výdaje celkem</t>
  </si>
  <si>
    <t>3.1   Mzdové náklady / výdaje</t>
  </si>
  <si>
    <t>3.1.1   Mzdy a platy (hrubá mzda)</t>
  </si>
  <si>
    <t>3.1.2   Zákonné odvody z mezd (mimo odvod na FKSP)</t>
  </si>
  <si>
    <t>3.1.3   Dohody konané mimo pracovní poměr</t>
  </si>
  <si>
    <t>3.2   Odměny účinkujícím</t>
  </si>
  <si>
    <t>3.2.1</t>
  </si>
  <si>
    <t>3.2.2</t>
  </si>
  <si>
    <t>3.2.3</t>
  </si>
  <si>
    <t>4.   Jiné uznatelné náklady / výdaje dle vyhlášeného dotačního programu</t>
  </si>
  <si>
    <t>4.1.1</t>
  </si>
  <si>
    <t>4.1.2</t>
  </si>
  <si>
    <t>4.1.3</t>
  </si>
  <si>
    <t>4.1.4</t>
  </si>
  <si>
    <t>4.1.5</t>
  </si>
  <si>
    <t>NEINVESTIČNÍ NÁKLADY / VÝDAJE CELKEM:</t>
  </si>
  <si>
    <t>Podíl  požadované dotace na plánovaných uznatelných nákladech/výdajích v %
(zaokrouhleno na dvě desetinná místa)</t>
  </si>
  <si>
    <t>Nákladový rozpočet projektu - Uznatelné investiční náklady / výdaje</t>
  </si>
  <si>
    <t>Druh dlouhodobého majetku</t>
  </si>
  <si>
    <t>Celkové plánované náklady / výdaje na pořízení dlouhodobého majetku
v rámci projektu</t>
  </si>
  <si>
    <t>1.   Dlouhodobý majetek</t>
  </si>
  <si>
    <t>1.1   Dlouhodobý nehmotný majetek</t>
  </si>
  <si>
    <t>1.1.1 Software</t>
  </si>
  <si>
    <t>1.1.2 Jiné uznatelné náklady / výdaje dle vyhlášeného dotačního programu</t>
  </si>
  <si>
    <t>1.2   Dlouhodobý hmotný majetek</t>
  </si>
  <si>
    <t>1.2.1 Budovy, haly, stavby</t>
  </si>
  <si>
    <t>1.2.2 Samostatné movité věci a soubory movitých věcí</t>
  </si>
  <si>
    <t>1.2.3 Pozemky, pěstitelské celky trvalých porostů</t>
  </si>
  <si>
    <t>1.2.4  Jiné uznatelné náklady / výdaje dle vyhlášeného dotačního programu</t>
  </si>
  <si>
    <t xml:space="preserve">INVESTIČNÍ VÝDAJE CELKEM:   </t>
  </si>
  <si>
    <t>Podíl požadované dotace na plánovaných uznatelných nákladech/výdajích v % 
(zaokrouhleno na dvě desetinná místa)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</si>
</sst>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 CE"/>
      <charset val="238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name val="Tahoma"/>
      <family val="2"/>
    </font>
    <font>
      <i/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i/>
      <sz val="12"/>
      <name val="Tahoma"/>
      <family val="2"/>
    </font>
    <font>
      <sz val="16"/>
      <name val="Tahoma"/>
      <family val="2"/>
    </font>
    <font>
      <b/>
      <i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b/>
      <sz val="12"/>
      <name val="Tahoma"/>
      <family val="2"/>
      <charset val="238"/>
    </font>
    <font>
      <b/>
      <i/>
      <sz val="12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80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/>
      <bottom style="double">
        <color indexed="8"/>
      </bottom>
      <diagonal/>
    </border>
    <border>
      <left style="double">
        <color indexed="8"/>
      </left>
      <right style="double">
        <color indexed="64"/>
      </right>
      <top style="double">
        <color indexed="8"/>
      </top>
      <bottom/>
      <diagonal/>
    </border>
    <border>
      <left style="double">
        <color indexed="8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8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/>
      <diagonal/>
    </border>
    <border>
      <left style="double">
        <color indexed="8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right" vertical="center" wrapText="1"/>
    </xf>
    <xf numFmtId="3" fontId="9" fillId="2" borderId="5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vertical="center"/>
    </xf>
    <xf numFmtId="0" fontId="1" fillId="0" borderId="8" xfId="0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left" vertical="center" wrapText="1" indent="1"/>
    </xf>
    <xf numFmtId="3" fontId="1" fillId="0" borderId="10" xfId="0" applyNumberFormat="1" applyFont="1" applyBorder="1" applyAlignment="1" applyProtection="1">
      <alignment horizontal="right" vertical="center"/>
      <protection locked="0"/>
    </xf>
    <xf numFmtId="49" fontId="1" fillId="0" borderId="9" xfId="0" applyNumberFormat="1" applyFont="1" applyBorder="1" applyAlignment="1">
      <alignment horizontal="left" vertical="center" indent="1"/>
    </xf>
    <xf numFmtId="0" fontId="7" fillId="2" borderId="11" xfId="0" applyFont="1" applyFill="1" applyBorder="1" applyAlignment="1">
      <alignment horizontal="left" vertical="center" wrapText="1" indent="1"/>
    </xf>
    <xf numFmtId="49" fontId="1" fillId="0" borderId="12" xfId="0" applyNumberFormat="1" applyFont="1" applyBorder="1" applyAlignment="1">
      <alignment horizontal="left" vertical="center" wrapText="1" indent="1"/>
    </xf>
    <xf numFmtId="0" fontId="7" fillId="2" borderId="7" xfId="0" applyFont="1" applyFill="1" applyBorder="1" applyAlignment="1">
      <alignment horizontal="left" vertical="center" indent="1"/>
    </xf>
    <xf numFmtId="49" fontId="1" fillId="0" borderId="13" xfId="0" applyNumberFormat="1" applyFont="1" applyBorder="1" applyAlignment="1">
      <alignment horizontal="left" vertical="center" indent="1"/>
    </xf>
    <xf numFmtId="49" fontId="1" fillId="0" borderId="14" xfId="0" applyNumberFormat="1" applyFont="1" applyBorder="1" applyAlignment="1">
      <alignment horizontal="left" vertical="center" indent="1"/>
    </xf>
    <xf numFmtId="3" fontId="7" fillId="2" borderId="15" xfId="0" applyNumberFormat="1" applyFont="1" applyFill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 indent="1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left" vertical="center" wrapText="1" indent="1"/>
    </xf>
    <xf numFmtId="0" fontId="1" fillId="0" borderId="18" xfId="0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 wrapText="1" indent="2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/>
    <xf numFmtId="0" fontId="1" fillId="0" borderId="17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/>
    </xf>
    <xf numFmtId="3" fontId="7" fillId="2" borderId="7" xfId="0" applyNumberFormat="1" applyFont="1" applyFill="1" applyBorder="1" applyAlignment="1">
      <alignment horizontal="right" vertical="center" wrapText="1"/>
    </xf>
    <xf numFmtId="49" fontId="1" fillId="0" borderId="9" xfId="0" applyNumberFormat="1" applyFont="1" applyBorder="1" applyAlignment="1" applyProtection="1">
      <alignment horizontal="left" vertical="center" wrapText="1" indent="1"/>
      <protection locked="0"/>
    </xf>
    <xf numFmtId="3" fontId="1" fillId="0" borderId="9" xfId="0" applyNumberFormat="1" applyFont="1" applyBorder="1" applyAlignment="1" applyProtection="1">
      <alignment horizontal="right" vertical="center"/>
      <protection locked="0"/>
    </xf>
    <xf numFmtId="49" fontId="1" fillId="0" borderId="9" xfId="0" applyNumberFormat="1" applyFont="1" applyBorder="1" applyAlignment="1" applyProtection="1">
      <alignment horizontal="left" vertical="center" indent="1"/>
      <protection locked="0"/>
    </xf>
    <xf numFmtId="0" fontId="1" fillId="0" borderId="19" xfId="0" applyFont="1" applyBorder="1" applyAlignment="1">
      <alignment horizontal="right" vertical="center"/>
    </xf>
    <xf numFmtId="49" fontId="1" fillId="0" borderId="12" xfId="0" applyNumberFormat="1" applyFont="1" applyBorder="1" applyAlignment="1" applyProtection="1">
      <alignment horizontal="left" vertical="center" wrapText="1" indent="1"/>
      <protection locked="0"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3" fontId="1" fillId="0" borderId="12" xfId="0" applyNumberFormat="1" applyFont="1" applyBorder="1" applyAlignment="1" applyProtection="1">
      <alignment horizontal="right" vertical="center"/>
      <protection locked="0"/>
    </xf>
    <xf numFmtId="49" fontId="1" fillId="0" borderId="17" xfId="0" applyNumberFormat="1" applyFont="1" applyBorder="1" applyAlignment="1" applyProtection="1">
      <alignment horizontal="left" vertical="center" wrapText="1" indent="1"/>
      <protection locked="0"/>
    </xf>
    <xf numFmtId="3" fontId="1" fillId="0" borderId="3" xfId="0" applyNumberFormat="1" applyFont="1" applyBorder="1" applyAlignment="1" applyProtection="1">
      <alignment horizontal="right" vertical="center"/>
      <protection locked="0"/>
    </xf>
    <xf numFmtId="3" fontId="1" fillId="0" borderId="17" xfId="0" applyNumberFormat="1" applyFont="1" applyBorder="1" applyAlignment="1" applyProtection="1">
      <alignment horizontal="right" vertical="center"/>
      <protection locked="0"/>
    </xf>
    <xf numFmtId="0" fontId="7" fillId="2" borderId="1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2" borderId="7" xfId="0" applyFont="1" applyFill="1" applyBorder="1" applyAlignment="1">
      <alignment horizontal="left" vertical="center" wrapText="1" indent="1"/>
    </xf>
    <xf numFmtId="3" fontId="7" fillId="2" borderId="6" xfId="0" applyNumberFormat="1" applyFont="1" applyFill="1" applyBorder="1" applyAlignment="1">
      <alignment horizontal="right" vertical="center" wrapText="1"/>
    </xf>
    <xf numFmtId="0" fontId="13" fillId="0" borderId="9" xfId="0" applyFont="1" applyBorder="1" applyAlignment="1">
      <alignment horizontal="left" vertical="center" wrapText="1" indent="1"/>
    </xf>
    <xf numFmtId="0" fontId="1" fillId="0" borderId="8" xfId="0" applyFont="1" applyBorder="1" applyAlignment="1" applyProtection="1">
      <alignment horizontal="right" vertical="center"/>
      <protection locked="0"/>
    </xf>
    <xf numFmtId="0" fontId="1" fillId="0" borderId="9" xfId="0" applyFont="1" applyBorder="1" applyAlignment="1" applyProtection="1">
      <alignment horizontal="right" vertical="center"/>
      <protection locked="0"/>
    </xf>
    <xf numFmtId="0" fontId="13" fillId="0" borderId="9" xfId="0" applyFont="1" applyBorder="1" applyAlignment="1">
      <alignment horizontal="left" vertical="center" indent="1"/>
    </xf>
    <xf numFmtId="0" fontId="13" fillId="0" borderId="12" xfId="0" applyFont="1" applyBorder="1" applyAlignment="1">
      <alignment horizontal="left" vertical="center" wrapText="1" indent="1"/>
    </xf>
    <xf numFmtId="0" fontId="1" fillId="0" borderId="19" xfId="0" applyFont="1" applyBorder="1" applyAlignment="1" applyProtection="1">
      <alignment horizontal="right" vertical="center"/>
      <protection locked="0"/>
    </xf>
    <xf numFmtId="0" fontId="1" fillId="0" borderId="12" xfId="0" applyFont="1" applyBorder="1" applyAlignment="1" applyProtection="1">
      <alignment horizontal="right" vertical="center"/>
      <protection locked="0"/>
    </xf>
    <xf numFmtId="0" fontId="12" fillId="2" borderId="7" xfId="0" quotePrefix="1" applyFont="1" applyFill="1" applyBorder="1" applyAlignment="1">
      <alignment horizontal="left" vertical="center" wrapText="1" indent="1"/>
    </xf>
    <xf numFmtId="49" fontId="1" fillId="0" borderId="20" xfId="0" applyNumberFormat="1" applyFont="1" applyBorder="1" applyAlignment="1" applyProtection="1">
      <alignment horizontal="left" vertical="center" wrapText="1" indent="1"/>
      <protection locked="0"/>
    </xf>
    <xf numFmtId="3" fontId="1" fillId="0" borderId="8" xfId="0" applyNumberFormat="1" applyFont="1" applyBorder="1" applyAlignment="1" applyProtection="1">
      <alignment horizontal="right" vertical="center" wrapText="1"/>
      <protection locked="0"/>
    </xf>
    <xf numFmtId="3" fontId="1" fillId="0" borderId="9" xfId="0" applyNumberFormat="1" applyFont="1" applyBorder="1" applyAlignment="1" applyProtection="1">
      <alignment horizontal="right" vertical="center" wrapText="1"/>
      <protection locked="0"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1" fillId="0" borderId="12" xfId="0" applyNumberFormat="1" applyFont="1" applyBorder="1" applyAlignment="1" applyProtection="1">
      <alignment horizontal="right" vertical="center" wrapText="1"/>
      <protection locked="0"/>
    </xf>
    <xf numFmtId="3" fontId="2" fillId="2" borderId="16" xfId="0" applyNumberFormat="1" applyFont="1" applyFill="1" applyBorder="1" applyAlignment="1" applyProtection="1">
      <alignment horizontal="right" vertical="center" shrinkToFit="1"/>
      <protection hidden="1"/>
    </xf>
    <xf numFmtId="3" fontId="7" fillId="2" borderId="6" xfId="0" applyNumberFormat="1" applyFont="1" applyFill="1" applyBorder="1" applyAlignment="1" applyProtection="1">
      <alignment horizontal="right" vertical="center" shrinkToFit="1"/>
      <protection hidden="1"/>
    </xf>
    <xf numFmtId="3" fontId="7" fillId="2" borderId="7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8" xfId="0" applyNumberFormat="1" applyFont="1" applyBorder="1" applyAlignment="1" applyProtection="1">
      <alignment horizontal="right" vertical="center" shrinkToFit="1"/>
      <protection locked="0"/>
    </xf>
    <xf numFmtId="3" fontId="1" fillId="0" borderId="9" xfId="0" applyNumberFormat="1" applyFont="1" applyBorder="1" applyAlignment="1" applyProtection="1">
      <alignment horizontal="right" vertical="center" shrinkToFit="1"/>
      <protection locked="0"/>
    </xf>
    <xf numFmtId="0" fontId="1" fillId="0" borderId="9" xfId="0" quotePrefix="1" applyFont="1" applyBorder="1" applyAlignment="1" applyProtection="1">
      <alignment horizontal="left" vertical="center" indent="1"/>
      <protection locked="0"/>
    </xf>
    <xf numFmtId="0" fontId="3" fillId="0" borderId="9" xfId="0" applyFont="1" applyBorder="1" applyAlignment="1" applyProtection="1">
      <alignment horizontal="left" vertical="center" wrapText="1" indent="1"/>
      <protection locked="0"/>
    </xf>
    <xf numFmtId="0" fontId="1" fillId="0" borderId="9" xfId="0" applyFont="1" applyBorder="1" applyAlignment="1" applyProtection="1">
      <alignment horizontal="left" vertical="center" wrapText="1" indent="1"/>
      <protection locked="0"/>
    </xf>
    <xf numFmtId="3" fontId="1" fillId="0" borderId="19" xfId="0" applyNumberFormat="1" applyFont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Border="1" applyAlignment="1" applyProtection="1">
      <alignment horizontal="right" vertical="center" shrinkToFit="1"/>
      <protection locked="0"/>
    </xf>
    <xf numFmtId="3" fontId="1" fillId="0" borderId="21" xfId="0" applyNumberFormat="1" applyFont="1" applyBorder="1" applyAlignment="1" applyProtection="1">
      <alignment horizontal="right" vertical="center" shrinkToFit="1"/>
      <protection locked="0"/>
    </xf>
    <xf numFmtId="3" fontId="1" fillId="0" borderId="22" xfId="0" applyNumberFormat="1" applyFont="1" applyBorder="1" applyAlignment="1" applyProtection="1">
      <alignment horizontal="right" vertical="center" shrinkToFit="1"/>
      <protection locked="0"/>
    </xf>
    <xf numFmtId="0" fontId="1" fillId="0" borderId="9" xfId="0" applyFont="1" applyBorder="1" applyAlignment="1">
      <alignment horizontal="left" vertical="center" indent="1"/>
    </xf>
    <xf numFmtId="0" fontId="1" fillId="0" borderId="9" xfId="0" applyFont="1" applyBorder="1" applyAlignment="1" applyProtection="1">
      <alignment horizontal="left" vertical="center" indent="1"/>
      <protection locked="0"/>
    </xf>
    <xf numFmtId="0" fontId="3" fillId="0" borderId="12" xfId="0" applyFont="1" applyBorder="1" applyAlignment="1" applyProtection="1">
      <alignment horizontal="left" vertical="center" wrapText="1" indent="1"/>
      <protection locked="0"/>
    </xf>
    <xf numFmtId="3" fontId="3" fillId="0" borderId="19" xfId="0" applyNumberFormat="1" applyFont="1" applyBorder="1" applyAlignment="1" applyProtection="1">
      <alignment horizontal="right" vertical="center" shrinkToFit="1"/>
      <protection locked="0"/>
    </xf>
    <xf numFmtId="3" fontId="3" fillId="0" borderId="12" xfId="0" applyNumberFormat="1" applyFont="1" applyBorder="1" applyAlignment="1" applyProtection="1">
      <alignment horizontal="right" vertical="center" shrinkToFit="1"/>
      <protection locked="0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 applyProtection="1">
      <alignment horizontal="left" vertical="center" wrapText="1" indent="1"/>
      <protection locked="0"/>
    </xf>
    <xf numFmtId="3" fontId="1" fillId="0" borderId="23" xfId="0" applyNumberFormat="1" applyFont="1" applyBorder="1" applyAlignment="1" applyProtection="1">
      <alignment horizontal="right" vertical="center" shrinkToFit="1"/>
      <protection locked="0"/>
    </xf>
    <xf numFmtId="3" fontId="1" fillId="0" borderId="24" xfId="0" applyNumberFormat="1" applyFont="1" applyBorder="1" applyAlignment="1" applyProtection="1">
      <alignment horizontal="right" vertical="center" shrinkToFit="1"/>
      <protection locked="0"/>
    </xf>
    <xf numFmtId="0" fontId="3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3" fontId="7" fillId="2" borderId="1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0" xfId="0" applyNumberFormat="1" applyFont="1" applyBorder="1" applyAlignment="1" applyProtection="1">
      <alignment horizontal="right" vertical="center" shrinkToFit="1"/>
      <protection locked="0"/>
    </xf>
    <xf numFmtId="0" fontId="14" fillId="0" borderId="0" xfId="0" applyFont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7" fillId="2" borderId="26" xfId="0" applyFont="1" applyFill="1" applyBorder="1" applyAlignment="1">
      <alignment horizontal="center" vertical="center" wrapText="1"/>
    </xf>
    <xf numFmtId="3" fontId="9" fillId="2" borderId="27" xfId="0" applyNumberFormat="1" applyFont="1" applyFill="1" applyBorder="1" applyAlignment="1">
      <alignment horizontal="right" vertical="center" wrapText="1"/>
    </xf>
    <xf numFmtId="3" fontId="1" fillId="0" borderId="8" xfId="0" applyNumberFormat="1" applyFont="1" applyBorder="1" applyAlignment="1" applyProtection="1">
      <alignment horizontal="right" vertical="center"/>
      <protection locked="0"/>
    </xf>
    <xf numFmtId="3" fontId="7" fillId="2" borderId="6" xfId="0" applyNumberFormat="1" applyFont="1" applyFill="1" applyBorder="1" applyAlignment="1" applyProtection="1">
      <alignment horizontal="right" vertical="center"/>
      <protection locked="0"/>
    </xf>
    <xf numFmtId="3" fontId="1" fillId="0" borderId="23" xfId="0" applyNumberFormat="1" applyFont="1" applyBorder="1" applyAlignment="1" applyProtection="1">
      <alignment horizontal="right" vertical="center"/>
      <protection locked="0"/>
    </xf>
    <xf numFmtId="0" fontId="1" fillId="0" borderId="28" xfId="0" applyFont="1" applyBorder="1" applyAlignment="1">
      <alignment horizontal="center" vertical="center" wrapText="1"/>
    </xf>
    <xf numFmtId="3" fontId="9" fillId="2" borderId="29" xfId="0" applyNumberFormat="1" applyFont="1" applyFill="1" applyBorder="1" applyAlignment="1">
      <alignment horizontal="right" vertical="center" wrapText="1"/>
    </xf>
    <xf numFmtId="3" fontId="7" fillId="2" borderId="30" xfId="0" applyNumberFormat="1" applyFont="1" applyFill="1" applyBorder="1" applyAlignment="1">
      <alignment horizontal="right" vertical="center" wrapText="1"/>
    </xf>
    <xf numFmtId="3" fontId="1" fillId="0" borderId="31" xfId="0" applyNumberFormat="1" applyFont="1" applyBorder="1" applyAlignment="1" applyProtection="1">
      <alignment horizontal="right" vertical="center"/>
      <protection locked="0"/>
    </xf>
    <xf numFmtId="3" fontId="7" fillId="2" borderId="30" xfId="0" applyNumberFormat="1" applyFont="1" applyFill="1" applyBorder="1" applyAlignment="1" applyProtection="1">
      <alignment horizontal="right" vertical="center"/>
      <protection locked="0"/>
    </xf>
    <xf numFmtId="3" fontId="1" fillId="0" borderId="32" xfId="0" applyNumberFormat="1" applyFont="1" applyBorder="1" applyAlignment="1" applyProtection="1">
      <alignment horizontal="right" vertical="center"/>
      <protection locked="0"/>
    </xf>
    <xf numFmtId="0" fontId="14" fillId="2" borderId="33" xfId="0" applyFont="1" applyFill="1" applyBorder="1" applyAlignment="1">
      <alignment horizontal="center" vertical="center"/>
    </xf>
    <xf numFmtId="3" fontId="18" fillId="2" borderId="34" xfId="0" applyNumberFormat="1" applyFont="1" applyFill="1" applyBorder="1" applyAlignment="1">
      <alignment horizontal="right" vertical="center"/>
    </xf>
    <xf numFmtId="3" fontId="15" fillId="2" borderId="35" xfId="0" applyNumberFormat="1" applyFont="1" applyFill="1" applyBorder="1" applyAlignment="1">
      <alignment horizontal="right" vertical="center"/>
    </xf>
    <xf numFmtId="3" fontId="14" fillId="2" borderId="36" xfId="0" applyNumberFormat="1" applyFont="1" applyFill="1" applyBorder="1" applyAlignment="1">
      <alignment horizontal="right" vertical="center"/>
    </xf>
    <xf numFmtId="3" fontId="14" fillId="2" borderId="37" xfId="0" applyNumberFormat="1" applyFont="1" applyFill="1" applyBorder="1" applyAlignment="1">
      <alignment horizontal="right" vertical="center"/>
    </xf>
    <xf numFmtId="3" fontId="14" fillId="2" borderId="38" xfId="0" applyNumberFormat="1" applyFont="1" applyFill="1" applyBorder="1" applyAlignment="1">
      <alignment horizontal="right" vertical="center"/>
    </xf>
    <xf numFmtId="3" fontId="15" fillId="2" borderId="34" xfId="0" applyNumberFormat="1" applyFont="1" applyFill="1" applyBorder="1" applyAlignment="1">
      <alignment horizontal="right" vertical="center"/>
    </xf>
    <xf numFmtId="3" fontId="14" fillId="2" borderId="39" xfId="0" applyNumberFormat="1" applyFont="1" applyFill="1" applyBorder="1" applyAlignment="1">
      <alignment horizontal="right" vertical="center"/>
    </xf>
    <xf numFmtId="3" fontId="14" fillId="2" borderId="40" xfId="0" applyNumberFormat="1" applyFont="1" applyFill="1" applyBorder="1" applyAlignment="1">
      <alignment horizontal="right" vertical="center"/>
    </xf>
    <xf numFmtId="0" fontId="1" fillId="0" borderId="41" xfId="0" applyFont="1" applyBorder="1"/>
    <xf numFmtId="0" fontId="1" fillId="0" borderId="25" xfId="0" applyFont="1" applyBorder="1"/>
    <xf numFmtId="0" fontId="1" fillId="0" borderId="17" xfId="0" applyFont="1" applyBorder="1"/>
    <xf numFmtId="3" fontId="14" fillId="2" borderId="42" xfId="0" applyNumberFormat="1" applyFont="1" applyFill="1" applyBorder="1" applyAlignment="1">
      <alignment horizontal="right" vertical="center"/>
    </xf>
    <xf numFmtId="3" fontId="14" fillId="2" borderId="43" xfId="0" applyNumberFormat="1" applyFont="1" applyFill="1" applyBorder="1" applyAlignment="1">
      <alignment horizontal="right" vertical="center"/>
    </xf>
    <xf numFmtId="0" fontId="16" fillId="4" borderId="44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3" fontId="14" fillId="2" borderId="45" xfId="0" applyNumberFormat="1" applyFont="1" applyFill="1" applyBorder="1" applyAlignment="1">
      <alignment horizontal="right" vertical="center"/>
    </xf>
    <xf numFmtId="10" fontId="1" fillId="0" borderId="0" xfId="0" applyNumberFormat="1" applyFont="1"/>
    <xf numFmtId="10" fontId="17" fillId="2" borderId="35" xfId="0" applyNumberFormat="1" applyFont="1" applyFill="1" applyBorder="1" applyAlignment="1">
      <alignment vertical="center"/>
    </xf>
    <xf numFmtId="0" fontId="1" fillId="0" borderId="23" xfId="0" applyFont="1" applyBorder="1" applyAlignment="1" applyProtection="1">
      <alignment horizontal="right" vertical="center"/>
      <protection locked="0"/>
    </xf>
    <xf numFmtId="0" fontId="1" fillId="0" borderId="24" xfId="0" applyFont="1" applyBorder="1" applyAlignment="1" applyProtection="1">
      <alignment horizontal="right" vertical="center"/>
      <protection locked="0"/>
    </xf>
    <xf numFmtId="0" fontId="1" fillId="5" borderId="8" xfId="0" applyFont="1" applyFill="1" applyBorder="1" applyAlignment="1">
      <alignment horizontal="right" vertical="center"/>
    </xf>
    <xf numFmtId="0" fontId="1" fillId="5" borderId="9" xfId="0" quotePrefix="1" applyFont="1" applyFill="1" applyBorder="1" applyAlignment="1">
      <alignment horizontal="left" vertical="center" wrapText="1" indent="1"/>
    </xf>
    <xf numFmtId="3" fontId="1" fillId="5" borderId="8" xfId="0" applyNumberFormat="1" applyFont="1" applyFill="1" applyBorder="1" applyAlignment="1" applyProtection="1">
      <alignment horizontal="right" vertical="center" shrinkToFit="1"/>
      <protection locked="0"/>
    </xf>
    <xf numFmtId="3" fontId="1" fillId="5" borderId="9" xfId="0" applyNumberFormat="1" applyFont="1" applyFill="1" applyBorder="1" applyAlignment="1" applyProtection="1">
      <alignment horizontal="right" vertical="center" shrinkToFit="1"/>
      <protection locked="0"/>
    </xf>
    <xf numFmtId="0" fontId="1" fillId="5" borderId="9" xfId="0" applyFont="1" applyFill="1" applyBorder="1" applyAlignment="1">
      <alignment horizontal="left" vertical="center" indent="1"/>
    </xf>
    <xf numFmtId="0" fontId="1" fillId="5" borderId="9" xfId="0" applyFont="1" applyFill="1" applyBorder="1" applyAlignment="1">
      <alignment horizontal="left" vertical="center" wrapText="1" indent="1"/>
    </xf>
    <xf numFmtId="3" fontId="1" fillId="5" borderId="10" xfId="0" applyNumberFormat="1" applyFont="1" applyFill="1" applyBorder="1" applyAlignment="1" applyProtection="1">
      <alignment horizontal="right" vertical="center" shrinkToFit="1"/>
      <protection locked="0"/>
    </xf>
    <xf numFmtId="3" fontId="1" fillId="5" borderId="2" xfId="0" applyNumberFormat="1" applyFont="1" applyFill="1" applyBorder="1" applyAlignment="1" applyProtection="1">
      <alignment horizontal="right" vertical="center" shrinkToFit="1"/>
      <protection locked="0"/>
    </xf>
    <xf numFmtId="3" fontId="1" fillId="5" borderId="12" xfId="0" applyNumberFormat="1" applyFont="1" applyFill="1" applyBorder="1" applyAlignment="1" applyProtection="1">
      <alignment horizontal="right" vertical="center" shrinkToFit="1"/>
      <protection locked="0"/>
    </xf>
    <xf numFmtId="0" fontId="1" fillId="5" borderId="9" xfId="0" applyFont="1" applyFill="1" applyBorder="1" applyAlignment="1">
      <alignment horizontal="left" vertical="center" wrapText="1" indent="1" shrinkToFit="1"/>
    </xf>
    <xf numFmtId="49" fontId="1" fillId="0" borderId="46" xfId="0" applyNumberFormat="1" applyFont="1" applyBorder="1" applyAlignment="1">
      <alignment horizontal="left" vertical="center" wrapText="1" indent="1"/>
    </xf>
    <xf numFmtId="0" fontId="1" fillId="0" borderId="21" xfId="0" applyFont="1" applyBorder="1" applyAlignment="1">
      <alignment horizontal="right" vertical="center"/>
    </xf>
    <xf numFmtId="49" fontId="1" fillId="0" borderId="47" xfId="0" applyNumberFormat="1" applyFont="1" applyBorder="1" applyAlignment="1">
      <alignment horizontal="left" vertical="center" wrapText="1" indent="1"/>
    </xf>
    <xf numFmtId="0" fontId="5" fillId="0" borderId="41" xfId="0" applyFont="1" applyBorder="1" applyAlignment="1">
      <alignment vertical="center"/>
    </xf>
    <xf numFmtId="0" fontId="15" fillId="2" borderId="48" xfId="0" applyFont="1" applyFill="1" applyBorder="1" applyAlignment="1">
      <alignment horizontal="center" vertical="center" wrapText="1"/>
    </xf>
    <xf numFmtId="0" fontId="16" fillId="4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15" fillId="2" borderId="51" xfId="0" applyFont="1" applyFill="1" applyBorder="1" applyAlignment="1">
      <alignment horizontal="center" vertical="center" wrapText="1"/>
    </xf>
    <xf numFmtId="0" fontId="16" fillId="4" borderId="52" xfId="0" applyFont="1" applyFill="1" applyBorder="1" applyAlignment="1">
      <alignment horizontal="center" vertical="center" wrapText="1"/>
    </xf>
    <xf numFmtId="0" fontId="14" fillId="2" borderId="53" xfId="0" applyFont="1" applyFill="1" applyBorder="1" applyAlignment="1">
      <alignment horizontal="center" vertical="center"/>
    </xf>
    <xf numFmtId="3" fontId="18" fillId="2" borderId="54" xfId="0" applyNumberFormat="1" applyFont="1" applyFill="1" applyBorder="1" applyAlignment="1">
      <alignment horizontal="right" vertical="center"/>
    </xf>
    <xf numFmtId="3" fontId="15" fillId="2" borderId="55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3" fontId="14" fillId="2" borderId="56" xfId="0" applyNumberFormat="1" applyFont="1" applyFill="1" applyBorder="1" applyAlignment="1">
      <alignment horizontal="right" vertical="center"/>
    </xf>
    <xf numFmtId="3" fontId="14" fillId="2" borderId="57" xfId="0" applyNumberFormat="1" applyFont="1" applyFill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12" fillId="2" borderId="6" xfId="0" applyFont="1" applyFill="1" applyBorder="1" applyAlignment="1">
      <alignment vertical="center" wrapText="1"/>
    </xf>
    <xf numFmtId="3" fontId="15" fillId="2" borderId="54" xfId="0" applyNumberFormat="1" applyFont="1" applyFill="1" applyBorder="1" applyAlignment="1">
      <alignment horizontal="right" vertical="center"/>
    </xf>
    <xf numFmtId="0" fontId="13" fillId="0" borderId="8" xfId="0" applyFont="1" applyBorder="1" applyAlignment="1">
      <alignment vertical="center" wrapText="1"/>
    </xf>
    <xf numFmtId="3" fontId="14" fillId="2" borderId="58" xfId="0" applyNumberFormat="1" applyFont="1" applyFill="1" applyBorder="1" applyAlignment="1">
      <alignment horizontal="right" vertical="center"/>
    </xf>
    <xf numFmtId="3" fontId="14" fillId="2" borderId="59" xfId="0" applyNumberFormat="1" applyFont="1" applyFill="1" applyBorder="1" applyAlignment="1">
      <alignment horizontal="right" vertical="center"/>
    </xf>
    <xf numFmtId="0" fontId="13" fillId="0" borderId="19" xfId="0" applyFont="1" applyBorder="1" applyAlignment="1">
      <alignment vertical="center" wrapText="1"/>
    </xf>
    <xf numFmtId="3" fontId="14" fillId="2" borderId="60" xfId="0" applyNumberFormat="1" applyFont="1" applyFill="1" applyBorder="1" applyAlignment="1">
      <alignment horizontal="right" vertical="center"/>
    </xf>
    <xf numFmtId="3" fontId="14" fillId="2" borderId="61" xfId="0" applyNumberFormat="1" applyFont="1" applyFill="1" applyBorder="1" applyAlignment="1">
      <alignment horizontal="right" vertical="center"/>
    </xf>
    <xf numFmtId="3" fontId="14" fillId="2" borderId="62" xfId="0" applyNumberFormat="1" applyFont="1" applyFill="1" applyBorder="1" applyAlignment="1">
      <alignment horizontal="right" vertical="center"/>
    </xf>
    <xf numFmtId="3" fontId="14" fillId="2" borderId="63" xfId="0" applyNumberFormat="1" applyFont="1" applyFill="1" applyBorder="1" applyAlignment="1">
      <alignment horizontal="right" vertical="center"/>
    </xf>
    <xf numFmtId="3" fontId="2" fillId="2" borderId="35" xfId="0" applyNumberFormat="1" applyFont="1" applyFill="1" applyBorder="1" applyAlignment="1" applyProtection="1">
      <alignment horizontal="right" vertical="center" shrinkToFit="1"/>
      <protection hidden="1"/>
    </xf>
    <xf numFmtId="10" fontId="17" fillId="2" borderId="64" xfId="0" applyNumberFormat="1" applyFont="1" applyFill="1" applyBorder="1" applyAlignment="1">
      <alignment vertical="center"/>
    </xf>
    <xf numFmtId="0" fontId="7" fillId="2" borderId="48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 applyProtection="1">
      <alignment horizontal="right" vertical="center" shrinkToFit="1"/>
      <protection locked="0"/>
    </xf>
    <xf numFmtId="3" fontId="2" fillId="2" borderId="6" xfId="0" applyNumberFormat="1" applyFont="1" applyFill="1" applyBorder="1" applyAlignment="1" applyProtection="1">
      <alignment horizontal="right" vertical="center" shrinkToFit="1"/>
      <protection hidden="1"/>
    </xf>
    <xf numFmtId="3" fontId="2" fillId="2" borderId="7" xfId="0" applyNumberFormat="1" applyFont="1" applyFill="1" applyBorder="1" applyAlignment="1" applyProtection="1">
      <alignment horizontal="right" vertical="center" shrinkToFit="1"/>
      <protection hidden="1"/>
    </xf>
    <xf numFmtId="3" fontId="17" fillId="2" borderId="34" xfId="0" applyNumberFormat="1" applyFont="1" applyFill="1" applyBorder="1" applyAlignment="1">
      <alignment vertical="center"/>
    </xf>
    <xf numFmtId="3" fontId="14" fillId="0" borderId="19" xfId="0" applyNumberFormat="1" applyFont="1" applyBorder="1" applyAlignment="1" applyProtection="1">
      <alignment horizontal="right" vertical="center"/>
      <protection locked="0"/>
    </xf>
    <xf numFmtId="3" fontId="14" fillId="0" borderId="65" xfId="0" applyNumberFormat="1" applyFont="1" applyBorder="1" applyAlignment="1" applyProtection="1">
      <alignment horizontal="right" vertical="center"/>
      <protection locked="0"/>
    </xf>
    <xf numFmtId="3" fontId="14" fillId="0" borderId="21" xfId="0" applyNumberFormat="1" applyFont="1" applyBorder="1" applyAlignment="1" applyProtection="1">
      <alignment horizontal="right" vertical="center"/>
      <protection locked="0"/>
    </xf>
    <xf numFmtId="3" fontId="14" fillId="0" borderId="47" xfId="0" applyNumberFormat="1" applyFont="1" applyBorder="1" applyAlignment="1" applyProtection="1">
      <alignment horizontal="right" vertical="center"/>
      <protection locked="0"/>
    </xf>
    <xf numFmtId="3" fontId="14" fillId="0" borderId="16" xfId="0" applyNumberFormat="1" applyFont="1" applyBorder="1" applyAlignment="1" applyProtection="1">
      <alignment horizontal="right" vertical="center"/>
      <protection locked="0"/>
    </xf>
    <xf numFmtId="3" fontId="14" fillId="0" borderId="28" xfId="0" applyNumberFormat="1" applyFont="1" applyBorder="1" applyAlignment="1" applyProtection="1">
      <alignment horizontal="right" vertical="center"/>
      <protection locked="0"/>
    </xf>
    <xf numFmtId="3" fontId="14" fillId="0" borderId="27" xfId="0" applyNumberFormat="1" applyFont="1" applyBorder="1" applyAlignment="1" applyProtection="1">
      <alignment horizontal="right" vertical="center"/>
      <protection locked="0"/>
    </xf>
    <xf numFmtId="3" fontId="14" fillId="0" borderId="29" xfId="0" applyNumberFormat="1" applyFont="1" applyBorder="1" applyAlignment="1" applyProtection="1">
      <alignment horizontal="right" vertical="center"/>
      <protection locked="0"/>
    </xf>
    <xf numFmtId="3" fontId="14" fillId="0" borderId="23" xfId="0" applyNumberFormat="1" applyFont="1" applyBorder="1" applyAlignment="1" applyProtection="1">
      <alignment horizontal="right" vertical="center"/>
      <protection locked="0"/>
    </xf>
    <xf numFmtId="3" fontId="14" fillId="0" borderId="32" xfId="0" applyNumberFormat="1" applyFont="1" applyBorder="1" applyAlignment="1" applyProtection="1">
      <alignment horizontal="right" vertical="center"/>
      <protection locked="0"/>
    </xf>
    <xf numFmtId="0" fontId="7" fillId="2" borderId="27" xfId="0" applyFont="1" applyFill="1" applyBorder="1" applyAlignment="1">
      <alignment vertical="center"/>
    </xf>
    <xf numFmtId="0" fontId="7" fillId="2" borderId="13" xfId="0" quotePrefix="1" applyFont="1" applyFill="1" applyBorder="1" applyAlignment="1">
      <alignment horizontal="left" vertical="center" wrapText="1" indent="1" shrinkToFit="1"/>
    </xf>
    <xf numFmtId="3" fontId="7" fillId="2" borderId="73" xfId="0" applyNumberFormat="1" applyFont="1" applyFill="1" applyBorder="1" applyAlignment="1">
      <alignment horizontal="right" vertical="center" wrapText="1"/>
    </xf>
    <xf numFmtId="3" fontId="7" fillId="2" borderId="13" xfId="0" applyNumberFormat="1" applyFont="1" applyFill="1" applyBorder="1" applyAlignment="1">
      <alignment horizontal="right" vertical="center" wrapText="1"/>
    </xf>
    <xf numFmtId="3" fontId="15" fillId="2" borderId="74" xfId="0" applyNumberFormat="1" applyFont="1" applyFill="1" applyBorder="1" applyAlignment="1">
      <alignment horizontal="right" vertical="center"/>
    </xf>
    <xf numFmtId="3" fontId="14" fillId="2" borderId="75" xfId="0" applyNumberFormat="1" applyFont="1" applyFill="1" applyBorder="1" applyAlignment="1">
      <alignment horizontal="right" vertical="center"/>
    </xf>
    <xf numFmtId="0" fontId="1" fillId="6" borderId="76" xfId="0" applyFont="1" applyFill="1" applyBorder="1" applyAlignment="1">
      <alignment horizontal="right" vertical="center"/>
    </xf>
    <xf numFmtId="49" fontId="1" fillId="6" borderId="77" xfId="0" applyNumberFormat="1" applyFont="1" applyFill="1" applyBorder="1" applyAlignment="1">
      <alignment horizontal="left" vertical="center" indent="1"/>
    </xf>
    <xf numFmtId="3" fontId="1" fillId="6" borderId="78" xfId="0" applyNumberFormat="1" applyFont="1" applyFill="1" applyBorder="1" applyAlignment="1" applyProtection="1">
      <alignment horizontal="right" vertical="center"/>
      <protection locked="0"/>
    </xf>
    <xf numFmtId="3" fontId="1" fillId="6" borderId="77" xfId="0" applyNumberFormat="1" applyFont="1" applyFill="1" applyBorder="1" applyAlignment="1" applyProtection="1">
      <alignment horizontal="right" vertical="center"/>
      <protection locked="0"/>
    </xf>
    <xf numFmtId="3" fontId="14" fillId="6" borderId="79" xfId="0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3" fillId="0" borderId="6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9" fillId="2" borderId="66" xfId="0" quotePrefix="1" applyFont="1" applyFill="1" applyBorder="1" applyAlignment="1">
      <alignment horizontal="left" vertical="center" indent="1"/>
    </xf>
    <xf numFmtId="0" fontId="9" fillId="2" borderId="7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2" borderId="67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9" fillId="2" borderId="66" xfId="0" applyFont="1" applyFill="1" applyBorder="1" applyAlignment="1">
      <alignment horizontal="left" vertical="center" wrapText="1" indent="1" shrinkToFit="1"/>
    </xf>
    <xf numFmtId="0" fontId="9" fillId="2" borderId="70" xfId="0" applyFont="1" applyFill="1" applyBorder="1" applyAlignment="1">
      <alignment horizontal="left" vertical="center" wrapText="1" indent="1" shrinkToFit="1"/>
    </xf>
    <xf numFmtId="0" fontId="2" fillId="2" borderId="66" xfId="0" applyFont="1" applyFill="1" applyBorder="1" applyAlignment="1">
      <alignment horizontal="left" vertical="center" wrapText="1"/>
    </xf>
    <xf numFmtId="0" fontId="2" fillId="2" borderId="70" xfId="0" applyFont="1" applyFill="1" applyBorder="1" applyAlignment="1">
      <alignment horizontal="left" vertical="center" wrapText="1"/>
    </xf>
    <xf numFmtId="0" fontId="2" fillId="2" borderId="71" xfId="0" applyFont="1" applyFill="1" applyBorder="1" applyAlignment="1">
      <alignment horizontal="left" vertical="center" wrapText="1"/>
    </xf>
    <xf numFmtId="0" fontId="2" fillId="2" borderId="6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9" fillId="2" borderId="66" xfId="0" applyFont="1" applyFill="1" applyBorder="1" applyAlignment="1">
      <alignment horizontal="left" vertical="center" indent="1"/>
    </xf>
    <xf numFmtId="0" fontId="9" fillId="2" borderId="7" xfId="0" quotePrefix="1" applyFont="1" applyFill="1" applyBorder="1" applyAlignment="1">
      <alignment horizontal="left" vertical="center" indent="1"/>
    </xf>
    <xf numFmtId="0" fontId="14" fillId="0" borderId="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2" borderId="67" xfId="0" applyFont="1" applyFill="1" applyBorder="1" applyAlignment="1" applyProtection="1">
      <alignment horizontal="center" vertical="center" wrapText="1"/>
      <protection locked="0"/>
    </xf>
    <xf numFmtId="0" fontId="7" fillId="2" borderId="68" xfId="0" applyFont="1" applyFill="1" applyBorder="1" applyAlignment="1" applyProtection="1">
      <alignment horizontal="center" vertical="center" wrapText="1"/>
      <protection locked="0"/>
    </xf>
    <xf numFmtId="0" fontId="7" fillId="2" borderId="69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horizontal="left" vertical="center" wrapText="1"/>
    </xf>
    <xf numFmtId="0" fontId="2" fillId="2" borderId="66" xfId="0" quotePrefix="1" applyFont="1" applyFill="1" applyBorder="1" applyAlignment="1">
      <alignment horizontal="left" vertical="center"/>
    </xf>
  </cellXfs>
  <cellStyles count="1">
    <cellStyle name="Normální" xfId="0" builtinId="0"/>
  </cellStyles>
  <dxfs count="1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condense val="0"/>
        <extend val="0"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"/>
  <sheetViews>
    <sheetView showGridLines="0" zoomScaleNormal="100" workbookViewId="0">
      <selection activeCell="E26" sqref="A1:E26"/>
    </sheetView>
  </sheetViews>
  <sheetFormatPr defaultRowHeight="12.75"/>
  <cols>
    <col min="1" max="1" width="7.140625" style="1" customWidth="1"/>
    <col min="2" max="2" width="56.85546875" style="1" customWidth="1"/>
    <col min="3" max="3" width="22.5703125" style="1" customWidth="1"/>
    <col min="4" max="5" width="23.140625" style="1" customWidth="1"/>
    <col min="6" max="6" width="17.42578125" style="1" customWidth="1"/>
    <col min="7" max="7" width="16.140625" style="1" customWidth="1"/>
    <col min="8" max="16384" width="9.140625" style="1"/>
  </cols>
  <sheetData>
    <row r="1" spans="1:8" ht="21" customHeight="1" thickTop="1">
      <c r="A1" s="204" t="s">
        <v>0</v>
      </c>
      <c r="B1" s="205"/>
      <c r="C1" s="205"/>
      <c r="D1" s="205"/>
      <c r="E1" s="206"/>
      <c r="F1" s="2"/>
      <c r="G1" s="2"/>
      <c r="H1" s="2"/>
    </row>
    <row r="2" spans="1:8" ht="14.25">
      <c r="A2" s="207"/>
      <c r="B2" s="208"/>
      <c r="C2" s="208"/>
      <c r="D2" s="208"/>
      <c r="E2" s="209"/>
      <c r="F2" s="3"/>
      <c r="G2" s="3"/>
    </row>
    <row r="3" spans="1:8" ht="13.5" thickBot="1">
      <c r="A3" s="141"/>
      <c r="B3" s="94"/>
      <c r="C3" s="94"/>
      <c r="D3" s="94"/>
      <c r="E3" s="95"/>
      <c r="F3" s="4"/>
      <c r="G3" s="4"/>
    </row>
    <row r="4" spans="1:8" ht="26.25" customHeight="1" thickTop="1">
      <c r="A4" s="200" t="s">
        <v>1</v>
      </c>
      <c r="B4" s="201"/>
      <c r="C4" s="193" t="s">
        <v>2</v>
      </c>
      <c r="D4" s="194"/>
      <c r="E4" s="195"/>
      <c r="F4" s="5"/>
    </row>
    <row r="5" spans="1:8" ht="63.2" customHeight="1">
      <c r="A5" s="200"/>
      <c r="B5" s="201"/>
      <c r="C5" s="96" t="s">
        <v>3</v>
      </c>
      <c r="D5" s="144" t="s">
        <v>4</v>
      </c>
      <c r="E5" s="142" t="s">
        <v>5</v>
      </c>
    </row>
    <row r="6" spans="1:8" ht="13.5" customHeight="1" thickBot="1">
      <c r="A6" s="202"/>
      <c r="B6" s="203"/>
      <c r="C6" s="49" t="s">
        <v>6</v>
      </c>
      <c r="D6" s="145" t="s">
        <v>6</v>
      </c>
      <c r="E6" s="143" t="s">
        <v>6</v>
      </c>
    </row>
    <row r="7" spans="1:8" ht="16.5" thickTop="1" thickBot="1">
      <c r="A7" s="196"/>
      <c r="B7" s="197"/>
      <c r="C7" s="51" t="s">
        <v>7</v>
      </c>
      <c r="D7" s="101" t="s">
        <v>8</v>
      </c>
      <c r="E7" s="107" t="s">
        <v>9</v>
      </c>
    </row>
    <row r="8" spans="1:8" s="11" customFormat="1" ht="18.95" customHeight="1" thickTop="1" thickBot="1">
      <c r="A8" s="198" t="s">
        <v>10</v>
      </c>
      <c r="B8" s="199"/>
      <c r="C8" s="97">
        <f>C9+C12+C20+C23</f>
        <v>0</v>
      </c>
      <c r="D8" s="102">
        <f>D9+D12+D20+D23</f>
        <v>0</v>
      </c>
      <c r="E8" s="108">
        <f>E9+E12+E20+E23</f>
        <v>0</v>
      </c>
    </row>
    <row r="9" spans="1:8" s="14" customFormat="1" ht="18.95" customHeight="1" thickTop="1" thickBot="1">
      <c r="A9" s="12" t="s">
        <v>11</v>
      </c>
      <c r="B9" s="13" t="s">
        <v>12</v>
      </c>
      <c r="C9" s="99">
        <f>SUM(C10:C11)</f>
        <v>0</v>
      </c>
      <c r="D9" s="99">
        <f>SUM(D10:D11)</f>
        <v>0</v>
      </c>
      <c r="E9" s="109">
        <f>SUM(E10:E11)</f>
        <v>0</v>
      </c>
    </row>
    <row r="10" spans="1:8" ht="18.95" customHeight="1" thickTop="1">
      <c r="A10" s="15" t="s">
        <v>13</v>
      </c>
      <c r="B10" s="16" t="s">
        <v>14</v>
      </c>
      <c r="C10" s="98"/>
      <c r="D10" s="104"/>
      <c r="E10" s="110">
        <f>D10</f>
        <v>0</v>
      </c>
    </row>
    <row r="11" spans="1:8" ht="18.95" customHeight="1" thickBot="1">
      <c r="A11" s="15" t="s">
        <v>13</v>
      </c>
      <c r="B11" s="18" t="s">
        <v>15</v>
      </c>
      <c r="C11" s="98"/>
      <c r="D11" s="104"/>
      <c r="E11" s="111">
        <f>D11</f>
        <v>0</v>
      </c>
    </row>
    <row r="12" spans="1:8" s="14" customFormat="1" ht="18.95" customHeight="1" thickTop="1" thickBot="1">
      <c r="A12" s="12" t="s">
        <v>11</v>
      </c>
      <c r="B12" s="19" t="s">
        <v>16</v>
      </c>
      <c r="C12" s="99">
        <f>SUM(C13:C19)</f>
        <v>0</v>
      </c>
      <c r="D12" s="105">
        <f>SUM(D13:D19)</f>
        <v>0</v>
      </c>
      <c r="E12" s="113">
        <f>SUM(E13:E19)</f>
        <v>0</v>
      </c>
    </row>
    <row r="13" spans="1:8" s="14" customFormat="1" ht="18.95" customHeight="1" thickTop="1">
      <c r="A13" s="15" t="s">
        <v>13</v>
      </c>
      <c r="B13" s="20" t="s">
        <v>17</v>
      </c>
      <c r="C13" s="172"/>
      <c r="D13" s="173"/>
      <c r="E13" s="114">
        <f t="shared" ref="E13:E19" si="0">D13</f>
        <v>0</v>
      </c>
    </row>
    <row r="14" spans="1:8" s="14" customFormat="1" ht="18.95" customHeight="1">
      <c r="A14" s="139" t="s">
        <v>13</v>
      </c>
      <c r="B14" s="140" t="s">
        <v>18</v>
      </c>
      <c r="C14" s="174"/>
      <c r="D14" s="175"/>
      <c r="E14" s="115">
        <f t="shared" si="0"/>
        <v>0</v>
      </c>
    </row>
    <row r="15" spans="1:8" s="14" customFormat="1" ht="18.95" customHeight="1">
      <c r="A15" s="139" t="s">
        <v>13</v>
      </c>
      <c r="B15" s="140" t="s">
        <v>19</v>
      </c>
      <c r="C15" s="174"/>
      <c r="D15" s="175"/>
      <c r="E15" s="115">
        <f t="shared" si="0"/>
        <v>0</v>
      </c>
    </row>
    <row r="16" spans="1:8" s="14" customFormat="1" ht="18.95" customHeight="1">
      <c r="A16" s="139" t="s">
        <v>13</v>
      </c>
      <c r="B16" s="140" t="s">
        <v>20</v>
      </c>
      <c r="C16" s="174"/>
      <c r="D16" s="175"/>
      <c r="E16" s="115">
        <f t="shared" si="0"/>
        <v>0</v>
      </c>
    </row>
    <row r="17" spans="1:7" s="14" customFormat="1" ht="18.95" customHeight="1">
      <c r="A17" s="139" t="s">
        <v>13</v>
      </c>
      <c r="B17" s="140" t="s">
        <v>21</v>
      </c>
      <c r="C17" s="174"/>
      <c r="D17" s="175"/>
      <c r="E17" s="115">
        <f t="shared" si="0"/>
        <v>0</v>
      </c>
    </row>
    <row r="18" spans="1:7" s="14" customFormat="1" ht="18.95" customHeight="1">
      <c r="A18" s="139" t="s">
        <v>13</v>
      </c>
      <c r="B18" s="140" t="s">
        <v>22</v>
      </c>
      <c r="C18" s="174"/>
      <c r="D18" s="175"/>
      <c r="E18" s="115">
        <f t="shared" si="0"/>
        <v>0</v>
      </c>
    </row>
    <row r="19" spans="1:7" s="14" customFormat="1" ht="18.95" customHeight="1" thickBot="1">
      <c r="A19" s="15" t="s">
        <v>13</v>
      </c>
      <c r="B19" s="138" t="s">
        <v>23</v>
      </c>
      <c r="C19" s="176"/>
      <c r="D19" s="177"/>
      <c r="E19" s="115">
        <f t="shared" si="0"/>
        <v>0</v>
      </c>
    </row>
    <row r="20" spans="1:7" ht="18.95" customHeight="1" thickTop="1" thickBot="1">
      <c r="A20" s="12" t="s">
        <v>11</v>
      </c>
      <c r="B20" s="21" t="s">
        <v>24</v>
      </c>
      <c r="C20" s="99">
        <f>SUM(C21:C22)</f>
        <v>0</v>
      </c>
      <c r="D20" s="105">
        <f>SUM(D21:D22)</f>
        <v>0</v>
      </c>
      <c r="E20" s="113">
        <f>SUM(E21:E22)</f>
        <v>0</v>
      </c>
    </row>
    <row r="21" spans="1:7" ht="18.95" customHeight="1" thickTop="1">
      <c r="A21" s="15" t="s">
        <v>13</v>
      </c>
      <c r="B21" s="22" t="s">
        <v>25</v>
      </c>
      <c r="C21" s="178"/>
      <c r="D21" s="179"/>
      <c r="E21" s="114">
        <f>D21</f>
        <v>0</v>
      </c>
    </row>
    <row r="22" spans="1:7" ht="18.95" customHeight="1" thickBot="1">
      <c r="A22" s="15" t="s">
        <v>13</v>
      </c>
      <c r="B22" s="23" t="s">
        <v>26</v>
      </c>
      <c r="C22" s="180"/>
      <c r="D22" s="181"/>
      <c r="E22" s="115">
        <f>D22</f>
        <v>0</v>
      </c>
    </row>
    <row r="23" spans="1:7" ht="19.350000000000001" customHeight="1" thickTop="1" thickBot="1">
      <c r="A23" s="12" t="s">
        <v>11</v>
      </c>
      <c r="B23" s="21" t="s">
        <v>27</v>
      </c>
      <c r="C23" s="54">
        <f>SUM(C24:C26)</f>
        <v>0</v>
      </c>
      <c r="D23" s="103">
        <f>SUM(D24:D26)</f>
        <v>0</v>
      </c>
      <c r="E23" s="113">
        <f>SUM(E24:E26)</f>
        <v>0</v>
      </c>
      <c r="F23" s="31"/>
      <c r="G23" s="32"/>
    </row>
    <row r="24" spans="1:7" ht="18" customHeight="1" thickTop="1">
      <c r="A24" s="15" t="s">
        <v>13</v>
      </c>
      <c r="B24" s="25" t="s">
        <v>28</v>
      </c>
      <c r="C24" s="98"/>
      <c r="D24" s="104"/>
      <c r="E24" s="114">
        <f>D24</f>
        <v>0</v>
      </c>
    </row>
    <row r="25" spans="1:7" ht="18" customHeight="1">
      <c r="A25" s="15" t="s">
        <v>13</v>
      </c>
      <c r="B25" s="25" t="s">
        <v>29</v>
      </c>
      <c r="C25" s="98"/>
      <c r="D25" s="104"/>
      <c r="E25" s="111">
        <f>D25</f>
        <v>0</v>
      </c>
    </row>
    <row r="26" spans="1:7" ht="13.5" thickBot="1">
      <c r="A26" s="26" t="s">
        <v>13</v>
      </c>
      <c r="B26" s="27" t="s">
        <v>30</v>
      </c>
      <c r="C26" s="100"/>
      <c r="D26" s="106"/>
      <c r="E26" s="112">
        <f>D26</f>
        <v>0</v>
      </c>
    </row>
    <row r="27" spans="1:7" ht="13.5" thickTop="1">
      <c r="A27" s="28"/>
      <c r="B27" s="29"/>
      <c r="C27" s="30"/>
      <c r="D27" s="30"/>
      <c r="E27" s="30"/>
    </row>
  </sheetData>
  <sheetProtection insertRows="0" deleteRows="0"/>
  <customSheetViews>
    <customSheetView guid="{5E9DB7DB-BD51-4840-A8F4-955B4A98ABC8}" showGridLines="0" fitToPage="1" showRuler="0">
      <selection activeCell="D28" sqref="D28"/>
      <pageMargins left="0" right="0" top="0" bottom="0" header="0" footer="0"/>
      <printOptions horizontalCentered="1"/>
      <pageSetup paperSize="9" orientation="landscape" r:id="rId1"/>
      <headerFooter alignWithMargins="0">
        <oddHeader>&amp;LMORAVSKOSLEZSKÝ KRAJ
28. října 117, 702 18 Ostrava&amp;C&amp;"Arial CE,tučné"&amp;12NÁKLADOVÝ ROZPOČET PROJEKTU
Uznatelné neinvestiční náklady/výdaje&amp;RFormulář č. 3A</oddHeader>
        <oddFooter>&amp;C1/3</oddFooter>
      </headerFooter>
    </customSheetView>
    <customSheetView guid="{5072B6D4-18C2-424B-8BDE-FC3C7D07FA59}" showGridLines="0" fitToPage="1" showRuler="0">
      <selection activeCell="D28" sqref="D28"/>
      <pageMargins left="0" right="0" top="0" bottom="0" header="0" footer="0"/>
      <printOptions horizontalCentered="1"/>
      <pageSetup paperSize="9" orientation="landscape" r:id="rId2"/>
      <headerFooter alignWithMargins="0">
        <oddHeader>&amp;LMORAVSKOSLEZSKÝ KRAJ
28. října 117, 702 18 Ostrava&amp;C&amp;"Arial CE,tučné"&amp;12NÁKLADOVÝ ROZPOČET PROJEKTU
Uznatelné neinvestiční náklady/výdaje&amp;RFormulář č. 3A</oddHeader>
        <oddFooter>&amp;C1/3</oddFooter>
      </headerFooter>
    </customSheetView>
  </customSheetViews>
  <mergeCells count="5">
    <mergeCell ref="C4:E4"/>
    <mergeCell ref="A7:B7"/>
    <mergeCell ref="A8:B8"/>
    <mergeCell ref="A4:B6"/>
    <mergeCell ref="A1:E2"/>
  </mergeCells>
  <phoneticPr fontId="0" type="noConversion"/>
  <conditionalFormatting sqref="C8:D8">
    <cfRule type="expression" dxfId="17" priority="26" stopIfTrue="1">
      <formula>(COUNTA(C10:C11)+COUNTA(C12:C20)+COUNTA(C24:C26))=0</formula>
    </cfRule>
  </conditionalFormatting>
  <conditionalFormatting sqref="C9:D9">
    <cfRule type="cellIs" dxfId="16" priority="1" stopIfTrue="1" operator="equal">
      <formula>0</formula>
    </cfRule>
    <cfRule type="cellIs" dxfId="15" priority="2" stopIfTrue="1" operator="equal">
      <formula>"Chyba !!!"</formula>
    </cfRule>
  </conditionalFormatting>
  <conditionalFormatting sqref="C12:D22">
    <cfRule type="cellIs" dxfId="14" priority="8" stopIfTrue="1" operator="equal">
      <formula>0</formula>
    </cfRule>
    <cfRule type="cellIs" dxfId="13" priority="9" stopIfTrue="1" operator="equal">
      <formula>"Chyba !!!"</formula>
    </cfRule>
  </conditionalFormatting>
  <conditionalFormatting sqref="C23:D23">
    <cfRule type="expression" dxfId="12" priority="5" stopIfTrue="1">
      <formula>COUNTA(C24:C26)=0</formula>
    </cfRule>
  </conditionalFormatting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3"/>
  <headerFooter alignWithMargins="0">
    <oddFooter>&amp;C1/3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6"/>
  <sheetViews>
    <sheetView showGridLines="0" tabSelected="1" workbookViewId="0">
      <selection activeCell="G17" sqref="G17"/>
    </sheetView>
  </sheetViews>
  <sheetFormatPr defaultRowHeight="12.75"/>
  <cols>
    <col min="1" max="1" width="7" style="33" customWidth="1"/>
    <col min="2" max="2" width="56.85546875" style="33" customWidth="1"/>
    <col min="3" max="3" width="23.42578125" style="33" customWidth="1"/>
    <col min="4" max="5" width="23.140625" style="33" customWidth="1"/>
    <col min="6" max="16384" width="9.140625" style="33"/>
  </cols>
  <sheetData>
    <row r="1" spans="1:5" ht="16.5" customHeight="1" thickTop="1">
      <c r="A1" s="214"/>
      <c r="B1" s="215"/>
      <c r="C1" s="215"/>
      <c r="D1" s="215"/>
      <c r="E1" s="216"/>
    </row>
    <row r="2" spans="1:5" ht="19.5">
      <c r="A2" s="207" t="s">
        <v>0</v>
      </c>
      <c r="B2" s="208"/>
      <c r="C2" s="208"/>
      <c r="D2" s="208"/>
      <c r="E2" s="209"/>
    </row>
    <row r="3" spans="1:5" ht="19.7" customHeight="1" thickBot="1">
      <c r="A3" s="116"/>
      <c r="B3" s="117"/>
      <c r="C3" s="117"/>
      <c r="D3" s="117"/>
      <c r="E3" s="118"/>
    </row>
    <row r="4" spans="1:5" s="1" customFormat="1" ht="26.25" customHeight="1" thickTop="1">
      <c r="A4" s="210" t="s">
        <v>1</v>
      </c>
      <c r="B4" s="211"/>
      <c r="C4" s="217" t="s">
        <v>2</v>
      </c>
      <c r="D4" s="218"/>
      <c r="E4" s="219"/>
    </row>
    <row r="5" spans="1:5" s="1" customFormat="1" ht="63.2" customHeight="1">
      <c r="A5" s="200"/>
      <c r="B5" s="201"/>
      <c r="C5" s="96" t="s">
        <v>3</v>
      </c>
      <c r="D5" s="144" t="s">
        <v>4</v>
      </c>
      <c r="E5" s="142" t="s">
        <v>5</v>
      </c>
    </row>
    <row r="6" spans="1:5" s="1" customFormat="1" ht="13.5" thickBot="1">
      <c r="A6" s="202"/>
      <c r="B6" s="203"/>
      <c r="C6" s="49" t="s">
        <v>6</v>
      </c>
      <c r="D6" s="145" t="s">
        <v>6</v>
      </c>
      <c r="E6" s="143" t="s">
        <v>6</v>
      </c>
    </row>
    <row r="7" spans="1:5" s="1" customFormat="1" ht="16.5" thickTop="1" thickBot="1">
      <c r="A7" s="212"/>
      <c r="B7" s="213"/>
      <c r="C7" s="8" t="s">
        <v>7</v>
      </c>
      <c r="D7" s="34" t="s">
        <v>8</v>
      </c>
      <c r="E7" s="107" t="s">
        <v>9</v>
      </c>
    </row>
    <row r="8" spans="1:5" s="11" customFormat="1" ht="18.95" customHeight="1" thickTop="1" thickBot="1">
      <c r="A8" s="198" t="s">
        <v>31</v>
      </c>
      <c r="B8" s="199"/>
      <c r="C8" s="97">
        <f>C9+C13+C16</f>
        <v>0</v>
      </c>
      <c r="D8" s="97">
        <f>D9+D13+D16</f>
        <v>0</v>
      </c>
      <c r="E8" s="108">
        <f>E9+E13+E16</f>
        <v>0</v>
      </c>
    </row>
    <row r="9" spans="1:5" s="14" customFormat="1" ht="18.95" customHeight="1" thickTop="1" thickBot="1">
      <c r="A9" s="35" t="s">
        <v>11</v>
      </c>
      <c r="B9" s="13" t="s">
        <v>32</v>
      </c>
      <c r="C9" s="24">
        <f>SUM(C10:C12)</f>
        <v>0</v>
      </c>
      <c r="D9" s="36">
        <f>SUM(D10:D12)</f>
        <v>0</v>
      </c>
      <c r="E9" s="109">
        <f>SUM(E10:E12)</f>
        <v>0</v>
      </c>
    </row>
    <row r="10" spans="1:5" s="1" customFormat="1" ht="18.95" customHeight="1" thickTop="1">
      <c r="A10" s="15" t="s">
        <v>13</v>
      </c>
      <c r="B10" s="37" t="s">
        <v>33</v>
      </c>
      <c r="C10" s="17"/>
      <c r="D10" s="38"/>
      <c r="E10" s="110">
        <f>D10</f>
        <v>0</v>
      </c>
    </row>
    <row r="11" spans="1:5" s="1" customFormat="1" ht="18.95" customHeight="1">
      <c r="A11" s="15" t="s">
        <v>13</v>
      </c>
      <c r="B11" s="39" t="s">
        <v>34</v>
      </c>
      <c r="C11" s="17"/>
      <c r="D11" s="38"/>
      <c r="E11" s="111">
        <f>D11</f>
        <v>0</v>
      </c>
    </row>
    <row r="12" spans="1:5" s="1" customFormat="1" ht="18.95" customHeight="1" thickBot="1">
      <c r="A12" s="40" t="s">
        <v>13</v>
      </c>
      <c r="B12" s="41" t="s">
        <v>35</v>
      </c>
      <c r="C12" s="42"/>
      <c r="D12" s="43"/>
      <c r="E12" s="111">
        <f>D12</f>
        <v>0</v>
      </c>
    </row>
    <row r="13" spans="1:5" s="14" customFormat="1" ht="18.95" customHeight="1" thickTop="1" thickBot="1">
      <c r="A13" s="12" t="s">
        <v>11</v>
      </c>
      <c r="B13" s="13" t="s">
        <v>36</v>
      </c>
      <c r="C13" s="24">
        <f>SUM(C14:C15)</f>
        <v>0</v>
      </c>
      <c r="D13" s="36">
        <f>SUM(D14:D15)</f>
        <v>0</v>
      </c>
      <c r="E13" s="113">
        <f>SUM(E14:E15)</f>
        <v>0</v>
      </c>
    </row>
    <row r="14" spans="1:5" s="1" customFormat="1" ht="18.95" customHeight="1" thickTop="1">
      <c r="A14" s="15" t="s">
        <v>13</v>
      </c>
      <c r="B14" s="16" t="s">
        <v>37</v>
      </c>
      <c r="C14" s="17"/>
      <c r="D14" s="38"/>
      <c r="E14" s="114">
        <f>D14</f>
        <v>0</v>
      </c>
    </row>
    <row r="15" spans="1:5" s="1" customFormat="1" ht="18.95" customHeight="1" thickBot="1">
      <c r="A15" s="40" t="s">
        <v>13</v>
      </c>
      <c r="B15" s="20" t="s">
        <v>38</v>
      </c>
      <c r="C15" s="42"/>
      <c r="D15" s="43"/>
      <c r="E15" s="115">
        <f>D15</f>
        <v>0</v>
      </c>
    </row>
    <row r="16" spans="1:5" s="14" customFormat="1" ht="33" customHeight="1" thickTop="1" thickBot="1">
      <c r="A16" s="182" t="s">
        <v>11</v>
      </c>
      <c r="B16" s="183" t="s">
        <v>39</v>
      </c>
      <c r="C16" s="184">
        <f>SUM(C17:C25)</f>
        <v>0</v>
      </c>
      <c r="D16" s="185">
        <f>SUM(D17:D25)</f>
        <v>0</v>
      </c>
      <c r="E16" s="186">
        <f>SUM(E17:E25)</f>
        <v>0</v>
      </c>
    </row>
    <row r="17" spans="1:5" s="1" customFormat="1" ht="18.95" customHeight="1" thickBot="1">
      <c r="A17" s="188" t="s">
        <v>13</v>
      </c>
      <c r="B17" s="189" t="s">
        <v>40</v>
      </c>
      <c r="C17" s="190"/>
      <c r="D17" s="191"/>
      <c r="E17" s="192">
        <f t="shared" ref="E17:E25" si="0">D17</f>
        <v>0</v>
      </c>
    </row>
    <row r="18" spans="1:5" s="1" customFormat="1" ht="18.95" customHeight="1">
      <c r="A18" s="15" t="s">
        <v>13</v>
      </c>
      <c r="B18" s="16" t="s">
        <v>41</v>
      </c>
      <c r="C18" s="17"/>
      <c r="D18" s="38"/>
      <c r="E18" s="187">
        <f t="shared" si="0"/>
        <v>0</v>
      </c>
    </row>
    <row r="19" spans="1:5" s="1" customFormat="1" ht="18.95" customHeight="1">
      <c r="A19" s="15" t="s">
        <v>13</v>
      </c>
      <c r="B19" s="16" t="s">
        <v>42</v>
      </c>
      <c r="C19" s="17"/>
      <c r="D19" s="38"/>
      <c r="E19" s="119">
        <f t="shared" si="0"/>
        <v>0</v>
      </c>
    </row>
    <row r="20" spans="1:5" s="1" customFormat="1" ht="18.95" customHeight="1">
      <c r="A20" s="15" t="s">
        <v>13</v>
      </c>
      <c r="B20" s="18" t="s">
        <v>43</v>
      </c>
      <c r="C20" s="17"/>
      <c r="D20" s="38"/>
      <c r="E20" s="119">
        <f t="shared" si="0"/>
        <v>0</v>
      </c>
    </row>
    <row r="21" spans="1:5" s="1" customFormat="1" ht="18.95" customHeight="1">
      <c r="A21" s="15" t="s">
        <v>13</v>
      </c>
      <c r="B21" s="18" t="s">
        <v>44</v>
      </c>
      <c r="C21" s="17"/>
      <c r="D21" s="38"/>
      <c r="E21" s="119">
        <f t="shared" si="0"/>
        <v>0</v>
      </c>
    </row>
    <row r="22" spans="1:5" s="1" customFormat="1" ht="18.95" customHeight="1">
      <c r="A22" s="15" t="s">
        <v>13</v>
      </c>
      <c r="B22" s="37" t="s">
        <v>45</v>
      </c>
      <c r="C22" s="17"/>
      <c r="D22" s="38"/>
      <c r="E22" s="119">
        <f t="shared" si="0"/>
        <v>0</v>
      </c>
    </row>
    <row r="23" spans="1:5" s="1" customFormat="1" ht="18.95" customHeight="1">
      <c r="A23" s="15" t="s">
        <v>13</v>
      </c>
      <c r="B23" s="37" t="s">
        <v>46</v>
      </c>
      <c r="C23" s="17"/>
      <c r="D23" s="38"/>
      <c r="E23" s="119">
        <f t="shared" si="0"/>
        <v>0</v>
      </c>
    </row>
    <row r="24" spans="1:5" s="1" customFormat="1" ht="18.95" customHeight="1">
      <c r="A24" s="15" t="s">
        <v>13</v>
      </c>
      <c r="B24" s="37" t="s">
        <v>47</v>
      </c>
      <c r="C24" s="17"/>
      <c r="D24" s="38"/>
      <c r="E24" s="119">
        <f t="shared" si="0"/>
        <v>0</v>
      </c>
    </row>
    <row r="25" spans="1:5" s="1" customFormat="1" ht="18.95" customHeight="1" thickBot="1">
      <c r="A25" s="26" t="s">
        <v>13</v>
      </c>
      <c r="B25" s="44" t="s">
        <v>48</v>
      </c>
      <c r="C25" s="45"/>
      <c r="D25" s="46"/>
      <c r="E25" s="120">
        <f t="shared" si="0"/>
        <v>0</v>
      </c>
    </row>
    <row r="26" spans="1:5" ht="13.5" thickTop="1"/>
  </sheetData>
  <customSheetViews>
    <customSheetView guid="{5E9DB7DB-BD51-4840-A8F4-955B4A98ABC8}" showGridLines="0" fitToPage="1" showRuler="0">
      <selection activeCell="C2" sqref="C2"/>
      <pageMargins left="0" right="0" top="0" bottom="0" header="0" footer="0"/>
      <printOptions horizontalCentered="1"/>
      <pageSetup paperSize="9" orientation="landscape" r:id="rId1"/>
      <headerFooter alignWithMargins="0">
        <oddHeader>&amp;LMORAVSKOSLEZSKÝ KRAJ
28. října 117, 702 18 Ostrava&amp;C&amp;"Arial CE,tučné"&amp;12NÁKLADOVÝ ROZPOČET PROJEKTU
Uznatelné neinvestiční náklady/výdaje&amp;RFormulář č. 3A</oddHeader>
        <oddFooter>&amp;C2/3</oddFooter>
      </headerFooter>
    </customSheetView>
    <customSheetView guid="{5072B6D4-18C2-424B-8BDE-FC3C7D07FA59}" showGridLines="0" fitToPage="1" showRuler="0">
      <selection activeCell="C2" sqref="C2"/>
      <pageMargins left="0" right="0" top="0" bottom="0" header="0" footer="0"/>
      <printOptions horizontalCentered="1"/>
      <pageSetup paperSize="9" orientation="landscape" r:id="rId2"/>
      <headerFooter alignWithMargins="0">
        <oddHeader>&amp;LMORAVSKOSLEZSKÝ KRAJ
28. října 117, 702 18 Ostrava&amp;C&amp;"Arial CE,tučné"&amp;12NÁKLADOVÝ ROZPOČET PROJEKTU
Uznatelné neinvestiční náklady/výdaje&amp;RFormulář č. 3A</oddHeader>
        <oddFooter>&amp;C2/3</oddFooter>
      </headerFooter>
    </customSheetView>
  </customSheetViews>
  <mergeCells count="6">
    <mergeCell ref="A8:B8"/>
    <mergeCell ref="A4:B6"/>
    <mergeCell ref="A7:B7"/>
    <mergeCell ref="A1:E1"/>
    <mergeCell ref="A2:E2"/>
    <mergeCell ref="C4:E4"/>
  </mergeCells>
  <phoneticPr fontId="0" type="noConversion"/>
  <conditionalFormatting sqref="C8:D8">
    <cfRule type="expression" dxfId="11" priority="1" stopIfTrue="1">
      <formula>(COUNTA(C10:C11)+COUNTA(C12:C20)+COUNTA(C24:C26))=0</formula>
    </cfRule>
  </conditionalFormatting>
  <conditionalFormatting sqref="C9:D9">
    <cfRule type="expression" dxfId="10" priority="2" stopIfTrue="1">
      <formula>COUNTA(C10:C12)=0</formula>
    </cfRule>
  </conditionalFormatting>
  <conditionalFormatting sqref="C13:D13">
    <cfRule type="expression" dxfId="9" priority="3" stopIfTrue="1">
      <formula>COUNTA(C14:C15)=0</formula>
    </cfRule>
  </conditionalFormatting>
  <conditionalFormatting sqref="C16:D16">
    <cfRule type="expression" dxfId="8" priority="4" stopIfTrue="1">
      <formula>COUNTA(C17:C25)=0</formula>
    </cfRule>
  </conditionalFormatting>
  <printOptions horizontalCentered="1"/>
  <pageMargins left="0.19685039370078741" right="0.19685039370078741" top="0.59055118110236227" bottom="0.59055118110236227" header="0.51181102362204722" footer="0.51181102362204722"/>
  <pageSetup paperSize="9" scale="99" orientation="landscape" r:id="rId3"/>
  <headerFooter alignWithMargins="0">
    <oddFooter>&amp;C2/3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5"/>
  <sheetViews>
    <sheetView showGridLines="0" workbookViewId="0">
      <selection activeCell="E24" sqref="A1:E24"/>
    </sheetView>
  </sheetViews>
  <sheetFormatPr defaultRowHeight="12.75"/>
  <cols>
    <col min="1" max="1" width="7.140625" style="33" customWidth="1"/>
    <col min="2" max="2" width="56.85546875" style="33" customWidth="1"/>
    <col min="3" max="4" width="22.85546875" style="33" customWidth="1"/>
    <col min="5" max="5" width="25.7109375" style="93" customWidth="1"/>
    <col min="6" max="16384" width="9.140625" style="33"/>
  </cols>
  <sheetData>
    <row r="1" spans="1:5" ht="20.100000000000001" customHeight="1" thickTop="1">
      <c r="A1" s="214"/>
      <c r="B1" s="215"/>
      <c r="C1" s="215"/>
      <c r="D1" s="215"/>
      <c r="E1" s="216"/>
    </row>
    <row r="2" spans="1:5" ht="20.100000000000001" customHeight="1">
      <c r="A2" s="207" t="s">
        <v>0</v>
      </c>
      <c r="B2" s="208"/>
      <c r="C2" s="208"/>
      <c r="D2" s="208"/>
      <c r="E2" s="209"/>
    </row>
    <row r="3" spans="1:5" ht="20.100000000000001" customHeight="1" thickBot="1">
      <c r="A3" s="220"/>
      <c r="B3" s="221"/>
      <c r="C3" s="221"/>
      <c r="D3" s="221"/>
      <c r="E3" s="222"/>
    </row>
    <row r="4" spans="1:5" s="1" customFormat="1" ht="26.25" customHeight="1" thickTop="1">
      <c r="A4" s="210" t="s">
        <v>1</v>
      </c>
      <c r="B4" s="211"/>
      <c r="C4" s="217" t="s">
        <v>2</v>
      </c>
      <c r="D4" s="218"/>
      <c r="E4" s="219"/>
    </row>
    <row r="5" spans="1:5" s="1" customFormat="1" ht="55.35" customHeight="1">
      <c r="A5" s="200"/>
      <c r="B5" s="201"/>
      <c r="C5" s="47" t="s">
        <v>3</v>
      </c>
      <c r="D5" s="48" t="s">
        <v>4</v>
      </c>
      <c r="E5" s="146" t="s">
        <v>5</v>
      </c>
    </row>
    <row r="6" spans="1:5" s="1" customFormat="1" ht="15" customHeight="1" thickBot="1">
      <c r="A6" s="202"/>
      <c r="B6" s="203"/>
      <c r="C6" s="49" t="s">
        <v>6</v>
      </c>
      <c r="D6" s="50" t="s">
        <v>6</v>
      </c>
      <c r="E6" s="147" t="s">
        <v>6</v>
      </c>
    </row>
    <row r="7" spans="1:5" s="1" customFormat="1" ht="16.5" thickTop="1" thickBot="1">
      <c r="A7" s="212"/>
      <c r="B7" s="213"/>
      <c r="C7" s="51" t="s">
        <v>7</v>
      </c>
      <c r="D7" s="34" t="s">
        <v>8</v>
      </c>
      <c r="E7" s="148" t="s">
        <v>9</v>
      </c>
    </row>
    <row r="8" spans="1:5" s="52" customFormat="1" ht="18.95" customHeight="1" thickTop="1" thickBot="1">
      <c r="A8" s="230" t="s">
        <v>49</v>
      </c>
      <c r="B8" s="199"/>
      <c r="C8" s="9">
        <f>C9+C13</f>
        <v>0</v>
      </c>
      <c r="D8" s="10">
        <f>D9+D13</f>
        <v>0</v>
      </c>
      <c r="E8" s="149">
        <f>E9+E13</f>
        <v>0</v>
      </c>
    </row>
    <row r="9" spans="1:5" s="14" customFormat="1" ht="18.95" customHeight="1" thickTop="1" thickBot="1">
      <c r="A9" s="12" t="s">
        <v>11</v>
      </c>
      <c r="B9" s="53" t="s">
        <v>50</v>
      </c>
      <c r="C9" s="54">
        <f>SUM(C10:C12)</f>
        <v>0</v>
      </c>
      <c r="D9" s="36">
        <f>SUM(D10:D12)</f>
        <v>0</v>
      </c>
      <c r="E9" s="150">
        <f>SUM(E10:E12)</f>
        <v>0</v>
      </c>
    </row>
    <row r="10" spans="1:5" s="1" customFormat="1" ht="18.95" customHeight="1" thickTop="1">
      <c r="A10" s="151" t="s">
        <v>13</v>
      </c>
      <c r="B10" s="55" t="s">
        <v>51</v>
      </c>
      <c r="C10" s="56"/>
      <c r="D10" s="57"/>
      <c r="E10" s="152">
        <f>D10</f>
        <v>0</v>
      </c>
    </row>
    <row r="11" spans="1:5" s="1" customFormat="1" ht="18.95" customHeight="1">
      <c r="A11" s="151" t="s">
        <v>13</v>
      </c>
      <c r="B11" s="58" t="s">
        <v>52</v>
      </c>
      <c r="C11" s="56"/>
      <c r="D11" s="57"/>
      <c r="E11" s="153">
        <f>D11</f>
        <v>0</v>
      </c>
    </row>
    <row r="12" spans="1:5" s="1" customFormat="1" ht="18.95" customHeight="1" thickBot="1">
      <c r="A12" s="154" t="s">
        <v>13</v>
      </c>
      <c r="B12" s="59" t="s">
        <v>53</v>
      </c>
      <c r="C12" s="60"/>
      <c r="D12" s="61"/>
      <c r="E12" s="153">
        <f>D12</f>
        <v>0</v>
      </c>
    </row>
    <row r="13" spans="1:5" s="1" customFormat="1" ht="21" customHeight="1" thickTop="1" thickBot="1">
      <c r="A13" s="155" t="s">
        <v>11</v>
      </c>
      <c r="B13" s="62" t="s">
        <v>54</v>
      </c>
      <c r="C13" s="54">
        <f>SUM(C14:C16)</f>
        <v>0</v>
      </c>
      <c r="D13" s="36">
        <f>SUM(D14:D16)</f>
        <v>0</v>
      </c>
      <c r="E13" s="156">
        <f>SUM(E14:E16)</f>
        <v>0</v>
      </c>
    </row>
    <row r="14" spans="1:5" s="1" customFormat="1" ht="21" customHeight="1" thickTop="1">
      <c r="A14" s="157" t="s">
        <v>13</v>
      </c>
      <c r="B14" s="63" t="s">
        <v>55</v>
      </c>
      <c r="C14" s="64"/>
      <c r="D14" s="65"/>
      <c r="E14" s="158">
        <f>D14</f>
        <v>0</v>
      </c>
    </row>
    <row r="15" spans="1:5" s="1" customFormat="1" ht="21" customHeight="1">
      <c r="A15" s="157" t="s">
        <v>13</v>
      </c>
      <c r="B15" s="37" t="s">
        <v>56</v>
      </c>
      <c r="C15" s="64"/>
      <c r="D15" s="65"/>
      <c r="E15" s="159">
        <f>D15</f>
        <v>0</v>
      </c>
    </row>
    <row r="16" spans="1:5" s="1" customFormat="1" ht="21" customHeight="1" thickBot="1">
      <c r="A16" s="160" t="s">
        <v>13</v>
      </c>
      <c r="B16" s="41" t="s">
        <v>57</v>
      </c>
      <c r="C16" s="66"/>
      <c r="D16" s="67"/>
      <c r="E16" s="159">
        <f>D16</f>
        <v>0</v>
      </c>
    </row>
    <row r="17" spans="1:5" s="52" customFormat="1" ht="32.25" customHeight="1" thickTop="1" thickBot="1">
      <c r="A17" s="223" t="s">
        <v>58</v>
      </c>
      <c r="B17" s="224"/>
      <c r="C17" s="149">
        <f>SUM(C18:C22)</f>
        <v>0</v>
      </c>
      <c r="D17" s="149">
        <f>SUM(D18:D22)</f>
        <v>0</v>
      </c>
      <c r="E17" s="149">
        <f>SUM(E18:E22)</f>
        <v>0</v>
      </c>
    </row>
    <row r="18" spans="1:5" s="1" customFormat="1" ht="18.95" customHeight="1" thickTop="1">
      <c r="A18" s="151" t="s">
        <v>13</v>
      </c>
      <c r="B18" s="37" t="s">
        <v>59</v>
      </c>
      <c r="C18" s="56"/>
      <c r="D18" s="57"/>
      <c r="E18" s="161">
        <f>D18</f>
        <v>0</v>
      </c>
    </row>
    <row r="19" spans="1:5" s="1" customFormat="1" ht="18.95" customHeight="1">
      <c r="A19" s="151" t="s">
        <v>13</v>
      </c>
      <c r="B19" s="37" t="s">
        <v>60</v>
      </c>
      <c r="C19" s="56"/>
      <c r="D19" s="57"/>
      <c r="E19" s="162">
        <f>D19</f>
        <v>0</v>
      </c>
    </row>
    <row r="20" spans="1:5" s="1" customFormat="1" ht="18.95" customHeight="1">
      <c r="A20" s="151" t="s">
        <v>13</v>
      </c>
      <c r="B20" s="39" t="s">
        <v>61</v>
      </c>
      <c r="C20" s="56"/>
      <c r="D20" s="57"/>
      <c r="E20" s="162">
        <f>D20</f>
        <v>0</v>
      </c>
    </row>
    <row r="21" spans="1:5" s="1" customFormat="1" ht="18.95" customHeight="1">
      <c r="A21" s="151" t="s">
        <v>13</v>
      </c>
      <c r="B21" s="37" t="s">
        <v>62</v>
      </c>
      <c r="C21" s="60"/>
      <c r="D21" s="61"/>
      <c r="E21" s="163">
        <f>D21</f>
        <v>0</v>
      </c>
    </row>
    <row r="22" spans="1:5" s="1" customFormat="1" ht="18.95" customHeight="1" thickBot="1">
      <c r="A22" s="151" t="s">
        <v>13</v>
      </c>
      <c r="B22" s="37" t="s">
        <v>63</v>
      </c>
      <c r="C22" s="126"/>
      <c r="D22" s="127"/>
      <c r="E22" s="164">
        <f>D22</f>
        <v>0</v>
      </c>
    </row>
    <row r="23" spans="1:5" s="1" customFormat="1" ht="18.95" customHeight="1" thickTop="1" thickBot="1">
      <c r="A23" s="228" t="s">
        <v>64</v>
      </c>
      <c r="B23" s="229"/>
      <c r="C23" s="68">
        <f>'1 Neinvestiční'!C8+'2 Neinvestiční'!C8+'3 Neinvestiční'!C8+C17</f>
        <v>0</v>
      </c>
      <c r="D23" s="68">
        <f>'1 Neinvestiční'!D8+'2 Neinvestiční'!D8+'3 Neinvestiční'!D8+D17</f>
        <v>0</v>
      </c>
      <c r="E23" s="165">
        <f>FLOOR(D23,100)</f>
        <v>0</v>
      </c>
    </row>
    <row r="24" spans="1:5" ht="36.75" customHeight="1" thickTop="1" thickBot="1">
      <c r="A24" s="225" t="s">
        <v>65</v>
      </c>
      <c r="B24" s="226"/>
      <c r="C24" s="226"/>
      <c r="D24" s="227"/>
      <c r="E24" s="166" t="e">
        <f>E23/C23</f>
        <v>#DIV/0!</v>
      </c>
    </row>
    <row r="25" spans="1:5" ht="13.5" thickTop="1">
      <c r="D25" s="124"/>
    </row>
  </sheetData>
  <customSheetViews>
    <customSheetView guid="{5E9DB7DB-BD51-4840-A8F4-955B4A98ABC8}" showGridLines="0" fitToPage="1" showRuler="0">
      <selection activeCell="E9" sqref="E9"/>
      <pageMargins left="0" right="0" top="0" bottom="0" header="0" footer="0"/>
      <printOptions horizontalCentered="1"/>
      <pageSetup paperSize="9" orientation="landscape" r:id="rId1"/>
      <headerFooter alignWithMargins="0">
        <oddHeader>&amp;LMORAVSKOSLEZSKÝ KRAJ
28. října 117, 702 18 Ostrava&amp;C&amp;"Arial CE,tučné"&amp;12NÁKLADOVÝ ROZPOČET PROJEKTU
Uznatelné neinvestiční náklady/výdaje&amp;RFormulář č. 3A</oddHeader>
        <oddFooter>&amp;C3/3</oddFooter>
      </headerFooter>
    </customSheetView>
    <customSheetView guid="{5072B6D4-18C2-424B-8BDE-FC3C7D07FA59}" showGridLines="0" fitToPage="1" showRuler="0">
      <selection activeCell="E9" sqref="E9"/>
      <pageMargins left="0" right="0" top="0" bottom="0" header="0" footer="0"/>
      <printOptions horizontalCentered="1"/>
      <pageSetup paperSize="9" orientation="landscape" r:id="rId2"/>
      <headerFooter alignWithMargins="0">
        <oddHeader>&amp;LMORAVSKOSLEZSKÝ KRAJ
28. října 117, 702 18 Ostrava&amp;C&amp;"Arial CE,tučné"&amp;12NÁKLADOVÝ ROZPOČET PROJEKTU
Uznatelné neinvestiční náklady/výdaje&amp;RFormulář č. 3A</oddHeader>
        <oddFooter>&amp;C3/3</oddFooter>
      </headerFooter>
    </customSheetView>
  </customSheetViews>
  <mergeCells count="10">
    <mergeCell ref="A1:E1"/>
    <mergeCell ref="A3:E3"/>
    <mergeCell ref="C4:E4"/>
    <mergeCell ref="A17:B17"/>
    <mergeCell ref="A24:D24"/>
    <mergeCell ref="A23:B23"/>
    <mergeCell ref="A4:B6"/>
    <mergeCell ref="A7:B7"/>
    <mergeCell ref="A8:B8"/>
    <mergeCell ref="A2:E2"/>
  </mergeCells>
  <phoneticPr fontId="0" type="noConversion"/>
  <conditionalFormatting sqref="C8:D8">
    <cfRule type="expression" dxfId="7" priority="7" stopIfTrue="1">
      <formula>(COUNTA(C10:C12)+COUNTA(C18:C20)+COUNTA(C18:C23))=0</formula>
    </cfRule>
  </conditionalFormatting>
  <conditionalFormatting sqref="C9:D9 C13:D13">
    <cfRule type="expression" dxfId="6" priority="6" stopIfTrue="1">
      <formula>COUNTA(C10:C12)=0</formula>
    </cfRule>
  </conditionalFormatting>
  <conditionalFormatting sqref="C23:E23">
    <cfRule type="cellIs" dxfId="5" priority="9" stopIfTrue="1" operator="equal">
      <formula>0</formula>
    </cfRule>
    <cfRule type="cellIs" dxfId="4" priority="10" stopIfTrue="1" operator="equal">
      <formula>"Chyba !!!"</formula>
    </cfRule>
  </conditionalFormatting>
  <printOptions horizontalCentered="1"/>
  <pageMargins left="0.19685039370078741" right="0.19685039370078741" top="0.59055118110236227" bottom="0.59055118110236227" header="0.51181102362204722" footer="0.51181102362204722"/>
  <pageSetup paperSize="9" scale="98" orientation="landscape" r:id="rId3"/>
  <headerFooter alignWithMargins="0">
    <oddFooter>&amp;C3/3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7"/>
  <sheetViews>
    <sheetView showGridLines="0" zoomScaleNormal="100" workbookViewId="0">
      <selection activeCell="E23" sqref="A1:E23"/>
    </sheetView>
  </sheetViews>
  <sheetFormatPr defaultRowHeight="12.75"/>
  <cols>
    <col min="1" max="1" width="7.140625" style="1" customWidth="1"/>
    <col min="2" max="2" width="56.85546875" style="1" customWidth="1"/>
    <col min="3" max="3" width="25.7109375" style="1" customWidth="1"/>
    <col min="4" max="5" width="26" style="1" customWidth="1"/>
    <col min="6" max="16384" width="9.140625" style="1"/>
  </cols>
  <sheetData>
    <row r="1" spans="1:7" ht="16.5" customHeight="1" thickTop="1">
      <c r="A1" s="232"/>
      <c r="B1" s="233"/>
      <c r="C1" s="233"/>
      <c r="D1" s="233"/>
      <c r="E1" s="234"/>
    </row>
    <row r="2" spans="1:7" ht="19.5">
      <c r="A2" s="207" t="s">
        <v>66</v>
      </c>
      <c r="B2" s="208"/>
      <c r="C2" s="208"/>
      <c r="D2" s="208"/>
      <c r="E2" s="209"/>
      <c r="F2" s="2"/>
      <c r="G2" s="2"/>
    </row>
    <row r="3" spans="1:7" ht="17.25" customHeight="1" thickBot="1">
      <c r="A3" s="235"/>
      <c r="B3" s="236"/>
      <c r="C3" s="236"/>
      <c r="D3" s="236"/>
      <c r="E3" s="237"/>
    </row>
    <row r="4" spans="1:7" ht="29.25" customHeight="1" thickTop="1">
      <c r="A4" s="200" t="s">
        <v>67</v>
      </c>
      <c r="B4" s="201"/>
      <c r="C4" s="238" t="s">
        <v>68</v>
      </c>
      <c r="D4" s="239"/>
      <c r="E4" s="240"/>
    </row>
    <row r="5" spans="1:7" ht="63.2" customHeight="1">
      <c r="A5" s="200"/>
      <c r="B5" s="201"/>
      <c r="C5" s="96" t="s">
        <v>3</v>
      </c>
      <c r="D5" s="167" t="s">
        <v>4</v>
      </c>
      <c r="E5" s="122" t="s">
        <v>5</v>
      </c>
    </row>
    <row r="6" spans="1:7" ht="13.5" customHeight="1" thickBot="1">
      <c r="A6" s="202"/>
      <c r="B6" s="203"/>
      <c r="C6" s="49" t="s">
        <v>6</v>
      </c>
      <c r="D6" s="50" t="s">
        <v>6</v>
      </c>
      <c r="E6" s="121" t="s">
        <v>6</v>
      </c>
    </row>
    <row r="7" spans="1:7" ht="17.25" customHeight="1" thickTop="1" thickBot="1">
      <c r="A7" s="196"/>
      <c r="B7" s="197"/>
      <c r="C7" s="51" t="s">
        <v>7</v>
      </c>
      <c r="D7" s="34" t="s">
        <v>8</v>
      </c>
      <c r="E7" s="107" t="s">
        <v>9</v>
      </c>
    </row>
    <row r="8" spans="1:7" ht="18.95" customHeight="1" thickTop="1" thickBot="1">
      <c r="A8" s="198" t="s">
        <v>69</v>
      </c>
      <c r="B8" s="231"/>
      <c r="C8" s="108">
        <f>C9+'5 Investiční'!C8</f>
        <v>0</v>
      </c>
      <c r="D8" s="108">
        <f>D9+'5 Investiční'!D8</f>
        <v>0</v>
      </c>
      <c r="E8" s="108">
        <f>E9+'5 Investiční'!E8</f>
        <v>0</v>
      </c>
    </row>
    <row r="9" spans="1:7" ht="18.95" customHeight="1" thickTop="1" thickBot="1">
      <c r="A9" s="12" t="s">
        <v>11</v>
      </c>
      <c r="B9" s="13" t="s">
        <v>70</v>
      </c>
      <c r="C9" s="69">
        <f>C10+C16</f>
        <v>0</v>
      </c>
      <c r="D9" s="70">
        <f>D10+D16</f>
        <v>0</v>
      </c>
      <c r="E9" s="109">
        <f>E10+E16</f>
        <v>0</v>
      </c>
    </row>
    <row r="10" spans="1:7" ht="18.95" customHeight="1" thickTop="1">
      <c r="A10" s="128" t="s">
        <v>13</v>
      </c>
      <c r="B10" s="129" t="s">
        <v>71</v>
      </c>
      <c r="C10" s="130">
        <f>C11+C12+C13+C14+C15</f>
        <v>0</v>
      </c>
      <c r="D10" s="131">
        <f>D11+D12+D13+D14+D15</f>
        <v>0</v>
      </c>
      <c r="E10" s="110">
        <f>D10</f>
        <v>0</v>
      </c>
    </row>
    <row r="11" spans="1:7" ht="18.95" customHeight="1">
      <c r="A11" s="15" t="s">
        <v>13</v>
      </c>
      <c r="B11" s="73"/>
      <c r="C11" s="71"/>
      <c r="D11" s="72"/>
      <c r="E11" s="111">
        <f t="shared" ref="E11:E23" si="0">D11</f>
        <v>0</v>
      </c>
    </row>
    <row r="12" spans="1:7" ht="18.95" customHeight="1">
      <c r="A12" s="15" t="s">
        <v>13</v>
      </c>
      <c r="B12" s="74"/>
      <c r="C12" s="71"/>
      <c r="D12" s="72"/>
      <c r="E12" s="111">
        <f t="shared" si="0"/>
        <v>0</v>
      </c>
    </row>
    <row r="13" spans="1:7" ht="18.95" customHeight="1">
      <c r="A13" s="15" t="s">
        <v>13</v>
      </c>
      <c r="B13" s="74"/>
      <c r="C13" s="71"/>
      <c r="D13" s="72"/>
      <c r="E13" s="111">
        <f t="shared" si="0"/>
        <v>0</v>
      </c>
    </row>
    <row r="14" spans="1:7" ht="18.95" customHeight="1">
      <c r="A14" s="15" t="s">
        <v>13</v>
      </c>
      <c r="B14" s="74"/>
      <c r="C14" s="71"/>
      <c r="D14" s="72"/>
      <c r="E14" s="111">
        <f t="shared" si="0"/>
        <v>0</v>
      </c>
    </row>
    <row r="15" spans="1:7" ht="18.95" customHeight="1">
      <c r="A15" s="15" t="s">
        <v>13</v>
      </c>
      <c r="B15" s="25"/>
      <c r="C15" s="71"/>
      <c r="D15" s="72"/>
      <c r="E15" s="111">
        <f t="shared" si="0"/>
        <v>0</v>
      </c>
    </row>
    <row r="16" spans="1:7" ht="27.75" customHeight="1">
      <c r="A16" s="128" t="s">
        <v>13</v>
      </c>
      <c r="B16" s="137" t="s">
        <v>72</v>
      </c>
      <c r="C16" s="130">
        <f>C17+C18+C19+C20+C21+C22+C23</f>
        <v>0</v>
      </c>
      <c r="D16" s="131">
        <f>D17+D18+D19+D20+D21+D22+D23</f>
        <v>0</v>
      </c>
      <c r="E16" s="111">
        <f t="shared" si="0"/>
        <v>0</v>
      </c>
    </row>
    <row r="17" spans="1:5" ht="18.95" customHeight="1">
      <c r="A17" s="15" t="s">
        <v>13</v>
      </c>
      <c r="B17" s="74"/>
      <c r="C17" s="71"/>
      <c r="D17" s="72"/>
      <c r="E17" s="111">
        <f t="shared" si="0"/>
        <v>0</v>
      </c>
    </row>
    <row r="18" spans="1:5" ht="18.95" customHeight="1">
      <c r="A18" s="15" t="s">
        <v>13</v>
      </c>
      <c r="B18" s="74"/>
      <c r="C18" s="76"/>
      <c r="D18" s="77"/>
      <c r="E18" s="111">
        <f t="shared" si="0"/>
        <v>0</v>
      </c>
    </row>
    <row r="19" spans="1:5" ht="18.95" customHeight="1">
      <c r="A19" s="15" t="s">
        <v>13</v>
      </c>
      <c r="B19" s="74"/>
      <c r="C19" s="78"/>
      <c r="D19" s="79"/>
      <c r="E19" s="111">
        <f t="shared" si="0"/>
        <v>0</v>
      </c>
    </row>
    <row r="20" spans="1:5" ht="18.95" customHeight="1">
      <c r="A20" s="15" t="s">
        <v>13</v>
      </c>
      <c r="B20" s="80"/>
      <c r="C20" s="71"/>
      <c r="D20" s="72"/>
      <c r="E20" s="111">
        <f t="shared" si="0"/>
        <v>0</v>
      </c>
    </row>
    <row r="21" spans="1:5" ht="18.95" customHeight="1">
      <c r="A21" s="15" t="s">
        <v>13</v>
      </c>
      <c r="B21" s="81"/>
      <c r="C21" s="71"/>
      <c r="D21" s="72"/>
      <c r="E21" s="111">
        <f t="shared" si="0"/>
        <v>0</v>
      </c>
    </row>
    <row r="22" spans="1:5" ht="18.95" customHeight="1">
      <c r="A22" s="40" t="s">
        <v>13</v>
      </c>
      <c r="B22" s="82"/>
      <c r="C22" s="83"/>
      <c r="D22" s="84"/>
      <c r="E22" s="111">
        <f t="shared" si="0"/>
        <v>0</v>
      </c>
    </row>
    <row r="23" spans="1:5" ht="18.95" customHeight="1" thickBot="1">
      <c r="A23" s="85" t="s">
        <v>13</v>
      </c>
      <c r="B23" s="86"/>
      <c r="C23" s="87"/>
      <c r="D23" s="88"/>
      <c r="E23" s="112">
        <f t="shared" si="0"/>
        <v>0</v>
      </c>
    </row>
    <row r="24" spans="1:5" ht="15.75" thickTop="1">
      <c r="A24" s="31"/>
    </row>
    <row r="47" spans="1:1" ht="15">
      <c r="A47" s="89"/>
    </row>
  </sheetData>
  <customSheetViews>
    <customSheetView guid="{5E9DB7DB-BD51-4840-A8F4-955B4A98ABC8}" showGridLines="0" fitToPage="1" showRuler="0">
      <selection activeCell="A2" sqref="A2:D2"/>
      <pageMargins left="0" right="0" top="0" bottom="0" header="0" footer="0"/>
      <printOptions horizontalCentered="1"/>
      <pageSetup paperSize="9" orientation="landscape" r:id="rId1"/>
      <headerFooter alignWithMargins="0">
        <oddHeader>&amp;LMORAVSKOSLEZSKÝ KRAJ
28. října 117, 702 18 Ostrava&amp;C&amp;"Arial CE,tučné"&amp;12NÁKLADOVÝ ROZPOČET PROJEKTU
Uznatelné investiční výdaje&amp;RFormulář č. 3B</oddHeader>
        <oddFooter>&amp;C1/2</oddFooter>
      </headerFooter>
    </customSheetView>
    <customSheetView guid="{5072B6D4-18C2-424B-8BDE-FC3C7D07FA59}" showGridLines="0" fitToPage="1" showRuler="0">
      <selection activeCell="A2" sqref="A2:D2"/>
      <pageMargins left="0" right="0" top="0" bottom="0" header="0" footer="0"/>
      <printOptions horizontalCentered="1"/>
      <pageSetup paperSize="9" orientation="landscape" r:id="rId2"/>
      <headerFooter alignWithMargins="0">
        <oddHeader>&amp;LMORAVSKOSLEZSKÝ KRAJ
28. října 117, 702 18 Ostrava&amp;C&amp;"Arial CE,tučné"&amp;12NÁKLADOVÝ ROZPOČET PROJEKTU
Uznatelné investiční výdaje&amp;RFormulář č. 3B</oddHeader>
        <oddFooter>&amp;C1/2</oddFooter>
      </headerFooter>
    </customSheetView>
  </customSheetViews>
  <mergeCells count="7">
    <mergeCell ref="A8:B8"/>
    <mergeCell ref="A4:B6"/>
    <mergeCell ref="A1:E1"/>
    <mergeCell ref="A2:E2"/>
    <mergeCell ref="A3:E3"/>
    <mergeCell ref="C4:E4"/>
    <mergeCell ref="A7:B7"/>
  </mergeCells>
  <phoneticPr fontId="0" type="noConversion"/>
  <conditionalFormatting sqref="C9:D9">
    <cfRule type="cellIs" dxfId="3" priority="1" stopIfTrue="1" operator="equal">
      <formula>0</formula>
    </cfRule>
  </conditionalFormatting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3"/>
  <headerFooter alignWithMargins="0">
    <oddFooter>&amp;C1/2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7"/>
  <sheetViews>
    <sheetView showGridLines="0" zoomScaleNormal="100" workbookViewId="0">
      <selection activeCell="E26" sqref="A1:E26"/>
    </sheetView>
  </sheetViews>
  <sheetFormatPr defaultRowHeight="12.75"/>
  <cols>
    <col min="1" max="1" width="7.140625" style="1" customWidth="1"/>
    <col min="2" max="2" width="56.85546875" style="1" customWidth="1"/>
    <col min="3" max="3" width="23.7109375" style="1" customWidth="1"/>
    <col min="4" max="4" width="23.28515625" style="1" customWidth="1"/>
    <col min="5" max="5" width="23.85546875" style="1" customWidth="1"/>
    <col min="6" max="16384" width="9.140625" style="1"/>
  </cols>
  <sheetData>
    <row r="1" spans="1:8" ht="13.5" thickTop="1">
      <c r="A1" s="241"/>
      <c r="B1" s="242"/>
      <c r="C1" s="242"/>
      <c r="D1" s="242"/>
      <c r="E1" s="243"/>
    </row>
    <row r="2" spans="1:8" ht="19.5">
      <c r="A2" s="207" t="s">
        <v>66</v>
      </c>
      <c r="B2" s="208"/>
      <c r="C2" s="208"/>
      <c r="D2" s="208"/>
      <c r="E2" s="209"/>
    </row>
    <row r="3" spans="1:8" ht="20.25" customHeight="1" thickBot="1">
      <c r="A3" s="244"/>
      <c r="B3" s="245"/>
      <c r="C3" s="245"/>
      <c r="D3" s="245"/>
      <c r="E3" s="246"/>
    </row>
    <row r="4" spans="1:8" ht="30.75" customHeight="1" thickTop="1">
      <c r="A4" s="200" t="s">
        <v>67</v>
      </c>
      <c r="B4" s="201"/>
      <c r="C4" s="247" t="s">
        <v>68</v>
      </c>
      <c r="D4" s="248"/>
      <c r="E4" s="249"/>
    </row>
    <row r="5" spans="1:8" ht="63.2" customHeight="1">
      <c r="A5" s="200"/>
      <c r="B5" s="201"/>
      <c r="C5" s="6" t="s">
        <v>3</v>
      </c>
      <c r="D5" s="48" t="s">
        <v>4</v>
      </c>
      <c r="E5" s="122" t="s">
        <v>5</v>
      </c>
    </row>
    <row r="6" spans="1:8" ht="13.5" customHeight="1" thickBot="1">
      <c r="A6" s="202"/>
      <c r="B6" s="203"/>
      <c r="C6" s="7" t="s">
        <v>6</v>
      </c>
      <c r="D6" s="50" t="s">
        <v>6</v>
      </c>
      <c r="E6" s="121" t="s">
        <v>6</v>
      </c>
    </row>
    <row r="7" spans="1:8" ht="17.25" customHeight="1" thickTop="1" thickBot="1">
      <c r="A7" s="196"/>
      <c r="B7" s="197"/>
      <c r="C7" s="8" t="s">
        <v>7</v>
      </c>
      <c r="D7" s="34" t="s">
        <v>8</v>
      </c>
      <c r="E7" s="107" t="s">
        <v>9</v>
      </c>
      <c r="H7" s="90"/>
    </row>
    <row r="8" spans="1:8" ht="18.95" customHeight="1" thickTop="1" thickBot="1">
      <c r="A8" s="12" t="s">
        <v>11</v>
      </c>
      <c r="B8" s="13" t="s">
        <v>73</v>
      </c>
      <c r="C8" s="91">
        <f>C9+C16+C19+C22</f>
        <v>0</v>
      </c>
      <c r="D8" s="70">
        <f>D9+D16+D19+D22</f>
        <v>0</v>
      </c>
      <c r="E8" s="113">
        <f>E9+E16+E19+E22</f>
        <v>0</v>
      </c>
    </row>
    <row r="9" spans="1:8" ht="18.95" customHeight="1" thickTop="1">
      <c r="A9" s="128" t="s">
        <v>13</v>
      </c>
      <c r="B9" s="133" t="s">
        <v>74</v>
      </c>
      <c r="C9" s="134">
        <f>C10+C11+C12+C13+C14+C15</f>
        <v>0</v>
      </c>
      <c r="D9" s="131">
        <f>D10+D11+D12+D13+D14+D15</f>
        <v>0</v>
      </c>
      <c r="E9" s="111">
        <f>E10+E11+E12+E13+E14+E15</f>
        <v>0</v>
      </c>
    </row>
    <row r="10" spans="1:8" ht="18.95" customHeight="1">
      <c r="A10" s="15" t="s">
        <v>13</v>
      </c>
      <c r="B10" s="81"/>
      <c r="C10" s="92"/>
      <c r="D10" s="72"/>
      <c r="E10" s="111">
        <f t="shared" ref="E10:E15" si="0">D10</f>
        <v>0</v>
      </c>
    </row>
    <row r="11" spans="1:8" ht="18.95" customHeight="1">
      <c r="A11" s="15" t="s">
        <v>13</v>
      </c>
      <c r="B11" s="81"/>
      <c r="C11" s="92"/>
      <c r="D11" s="72"/>
      <c r="E11" s="111">
        <f t="shared" si="0"/>
        <v>0</v>
      </c>
    </row>
    <row r="12" spans="1:8" ht="18.95" customHeight="1">
      <c r="A12" s="15" t="s">
        <v>13</v>
      </c>
      <c r="B12" s="81"/>
      <c r="C12" s="92"/>
      <c r="D12" s="72"/>
      <c r="E12" s="111">
        <f t="shared" si="0"/>
        <v>0</v>
      </c>
    </row>
    <row r="13" spans="1:8" ht="18.95" customHeight="1">
      <c r="A13" s="15" t="s">
        <v>13</v>
      </c>
      <c r="B13" s="81"/>
      <c r="C13" s="92"/>
      <c r="D13" s="72"/>
      <c r="E13" s="111">
        <f t="shared" si="0"/>
        <v>0</v>
      </c>
    </row>
    <row r="14" spans="1:8" ht="18.95" customHeight="1">
      <c r="A14" s="15" t="s">
        <v>13</v>
      </c>
      <c r="B14" s="74"/>
      <c r="C14" s="92"/>
      <c r="D14" s="72"/>
      <c r="E14" s="123">
        <f t="shared" si="0"/>
        <v>0</v>
      </c>
    </row>
    <row r="15" spans="1:8" ht="18.95" customHeight="1">
      <c r="A15" s="15" t="s">
        <v>13</v>
      </c>
      <c r="B15" s="74"/>
      <c r="C15" s="92"/>
      <c r="D15" s="72"/>
      <c r="E15" s="114">
        <f t="shared" si="0"/>
        <v>0</v>
      </c>
    </row>
    <row r="16" spans="1:8" ht="18.95" customHeight="1">
      <c r="A16" s="128" t="s">
        <v>13</v>
      </c>
      <c r="B16" s="133" t="s">
        <v>75</v>
      </c>
      <c r="C16" s="134">
        <f>C17+C18</f>
        <v>0</v>
      </c>
      <c r="D16" s="131">
        <f>D17+D18</f>
        <v>0</v>
      </c>
      <c r="E16" s="111">
        <f>E17+E18</f>
        <v>0</v>
      </c>
    </row>
    <row r="17" spans="1:5" ht="18.95" customHeight="1">
      <c r="A17" s="15" t="s">
        <v>13</v>
      </c>
      <c r="B17" s="75"/>
      <c r="C17" s="92"/>
      <c r="D17" s="72"/>
      <c r="E17" s="111">
        <f>D17</f>
        <v>0</v>
      </c>
    </row>
    <row r="18" spans="1:5" ht="18.95" customHeight="1">
      <c r="A18" s="15" t="s">
        <v>13</v>
      </c>
      <c r="B18" s="74"/>
      <c r="C18" s="92"/>
      <c r="D18" s="72"/>
      <c r="E18" s="111">
        <f>D18</f>
        <v>0</v>
      </c>
    </row>
    <row r="19" spans="1:5" ht="18.95" customHeight="1">
      <c r="A19" s="128" t="s">
        <v>13</v>
      </c>
      <c r="B19" s="132" t="s">
        <v>76</v>
      </c>
      <c r="C19" s="135">
        <f>C20+C21</f>
        <v>0</v>
      </c>
      <c r="D19" s="136">
        <f>D20+D21</f>
        <v>0</v>
      </c>
      <c r="E19" s="111">
        <f>E20+E21</f>
        <v>0</v>
      </c>
    </row>
    <row r="20" spans="1:5" ht="18.95" customHeight="1">
      <c r="A20" s="15" t="s">
        <v>13</v>
      </c>
      <c r="B20" s="81"/>
      <c r="C20" s="78"/>
      <c r="D20" s="79"/>
      <c r="E20" s="111">
        <f>D20</f>
        <v>0</v>
      </c>
    </row>
    <row r="21" spans="1:5" ht="18" customHeight="1">
      <c r="A21" s="15" t="s">
        <v>13</v>
      </c>
      <c r="B21" s="74"/>
      <c r="C21" s="92"/>
      <c r="D21" s="72"/>
      <c r="E21" s="111">
        <f>D21</f>
        <v>0</v>
      </c>
    </row>
    <row r="22" spans="1:5" ht="27.2" customHeight="1">
      <c r="A22" s="128" t="s">
        <v>13</v>
      </c>
      <c r="B22" s="133" t="s">
        <v>77</v>
      </c>
      <c r="C22" s="135">
        <f>C23+C24</f>
        <v>0</v>
      </c>
      <c r="D22" s="136">
        <f>D23+D24</f>
        <v>0</v>
      </c>
      <c r="E22" s="111">
        <f>E23+E24</f>
        <v>0</v>
      </c>
    </row>
    <row r="23" spans="1:5" ht="18" customHeight="1">
      <c r="A23" s="15" t="s">
        <v>13</v>
      </c>
      <c r="B23" s="74"/>
      <c r="C23" s="78"/>
      <c r="D23" s="79"/>
      <c r="E23" s="111">
        <f>D23</f>
        <v>0</v>
      </c>
    </row>
    <row r="24" spans="1:5" ht="18.95" customHeight="1" thickBot="1">
      <c r="A24" s="15" t="s">
        <v>13</v>
      </c>
      <c r="B24" s="74"/>
      <c r="C24" s="168"/>
      <c r="D24" s="84"/>
      <c r="E24" s="115">
        <f>D24</f>
        <v>0</v>
      </c>
    </row>
    <row r="25" spans="1:5" ht="18.95" customHeight="1" thickTop="1" thickBot="1">
      <c r="A25" s="251" t="s">
        <v>78</v>
      </c>
      <c r="B25" s="229"/>
      <c r="C25" s="169">
        <f>'4 Investiční'!C8</f>
        <v>0</v>
      </c>
      <c r="D25" s="170">
        <f>'4 Investiční'!D8</f>
        <v>0</v>
      </c>
      <c r="E25" s="171">
        <f>FLOOR(D25,100)</f>
        <v>0</v>
      </c>
    </row>
    <row r="26" spans="1:5" ht="33.950000000000003" customHeight="1" thickTop="1" thickBot="1">
      <c r="A26" s="225" t="s">
        <v>79</v>
      </c>
      <c r="B26" s="226"/>
      <c r="C26" s="226"/>
      <c r="D26" s="250"/>
      <c r="E26" s="125" t="e">
        <f>E25/C25</f>
        <v>#DIV/0!</v>
      </c>
    </row>
    <row r="27" spans="1:5" ht="13.5" thickTop="1"/>
  </sheetData>
  <customSheetViews>
    <customSheetView guid="{5E9DB7DB-BD51-4840-A8F4-955B4A98ABC8}" showGridLines="0" showRuler="0" topLeftCell="A7">
      <selection activeCell="B28" sqref="B28"/>
      <pageMargins left="0" right="0" top="0" bottom="0" header="0" footer="0"/>
      <printOptions horizontalCentered="1"/>
      <pageSetup paperSize="9" orientation="landscape" r:id="rId1"/>
      <headerFooter alignWithMargins="0">
        <oddHeader>&amp;LMORAVSKOSLEZSKÝ KRAJ
28. října 117, 702 18 Ostrava&amp;C&amp;"Arial CE,tučné"&amp;12NÁKLADOVÝ ROZPOČET PROJEKTU
Uznatelné investiční výdaje&amp;RFormulář č. 3B</oddHeader>
        <oddFooter>&amp;C2/2</oddFooter>
      </headerFooter>
    </customSheetView>
    <customSheetView guid="{5072B6D4-18C2-424B-8BDE-FC3C7D07FA59}" showGridLines="0" showRuler="0" topLeftCell="A7">
      <selection activeCell="B28" sqref="B28"/>
      <pageMargins left="0" right="0" top="0" bottom="0" header="0" footer="0"/>
      <printOptions horizontalCentered="1"/>
      <pageSetup paperSize="9" orientation="landscape" r:id="rId2"/>
      <headerFooter alignWithMargins="0">
        <oddHeader>&amp;LMORAVSKOSLEZSKÝ KRAJ
28. října 117, 702 18 Ostrava&amp;C&amp;"Arial CE,tučné"&amp;12NÁKLADOVÝ ROZPOČET PROJEKTU
Uznatelné investiční výdaje&amp;RFormulář č. 3B</oddHeader>
        <oddFooter>&amp;C2/2</oddFooter>
      </headerFooter>
    </customSheetView>
  </customSheetViews>
  <mergeCells count="8">
    <mergeCell ref="A1:E1"/>
    <mergeCell ref="A2:E2"/>
    <mergeCell ref="A3:E3"/>
    <mergeCell ref="C4:E4"/>
    <mergeCell ref="A26:D26"/>
    <mergeCell ref="A4:B6"/>
    <mergeCell ref="A7:B7"/>
    <mergeCell ref="A25:B25"/>
  </mergeCells>
  <phoneticPr fontId="0" type="noConversion"/>
  <conditionalFormatting sqref="C8:D8">
    <cfRule type="expression" dxfId="2" priority="27" stopIfTrue="1">
      <formula>COUNTA(C9:C24)=0</formula>
    </cfRule>
  </conditionalFormatting>
  <conditionalFormatting sqref="C25:D25">
    <cfRule type="cellIs" dxfId="1" priority="2" stopIfTrue="1" operator="equal">
      <formula>0</formula>
    </cfRule>
    <cfRule type="cellIs" dxfId="0" priority="3" stopIfTrue="1" operator="equal">
      <formula>"Chyba !!!"</formula>
    </cfRule>
  </conditionalFormatting>
  <printOptions horizontalCentered="1"/>
  <pageMargins left="0.19685039370078741" right="0.19685039370078741" top="0.59055118110236227" bottom="0.59055118110236227" header="0.51181102362204722" footer="0.31496062992125984"/>
  <pageSetup paperSize="9" scale="95" orientation="landscape" r:id="rId3"/>
  <headerFooter alignWithMargins="0">
    <oddFooter>&amp;C2/2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Moravskoslezský kraj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Freisler Jiří</cp:lastModifiedBy>
  <cp:revision/>
  <dcterms:created xsi:type="dcterms:W3CDTF">2006-11-22T16:01:11Z</dcterms:created>
  <dcterms:modified xsi:type="dcterms:W3CDTF">2023-11-28T14:18:23Z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c18e8b5-cf04-4356-9f73-4b8f937bc4ae_Enabled">
    <vt:lpwstr>true</vt:lpwstr>
  </property>
  <property fmtid="{D5CDD505-2E9C-101B-9397-08002B2CF9AE}" pid="3" name="MSIP_Label_bc18e8b5-cf04-4356-9f73-4b8f937bc4ae_SetDate">
    <vt:lpwstr>2023-01-09T15:21:43Z</vt:lpwstr>
  </property>
  <property fmtid="{D5CDD505-2E9C-101B-9397-08002B2CF9AE}" pid="4" name="MSIP_Label_bc18e8b5-cf04-4356-9f73-4b8f937bc4ae_Method">
    <vt:lpwstr>Privileged</vt:lpwstr>
  </property>
  <property fmtid="{D5CDD505-2E9C-101B-9397-08002B2CF9AE}" pid="5" name="MSIP_Label_bc18e8b5-cf04-4356-9f73-4b8f937bc4ae_Name">
    <vt:lpwstr>Neveřejná informace (bez označení)</vt:lpwstr>
  </property>
  <property fmtid="{D5CDD505-2E9C-101B-9397-08002B2CF9AE}" pid="6" name="MSIP_Label_bc18e8b5-cf04-4356-9f73-4b8f937bc4ae_SiteId">
    <vt:lpwstr>39f24d0b-aa30-4551-8e81-43c77cf1000e</vt:lpwstr>
  </property>
  <property fmtid="{D5CDD505-2E9C-101B-9397-08002B2CF9AE}" pid="7" name="MSIP_Label_bc18e8b5-cf04-4356-9f73-4b8f937bc4ae_ActionId">
    <vt:lpwstr>bf8c287c-2ef1-4249-8dd7-2d4b0225edc1</vt:lpwstr>
  </property>
  <property fmtid="{D5CDD505-2E9C-101B-9397-08002B2CF9AE}" pid="8" name="MSIP_Label_bc18e8b5-cf04-4356-9f73-4b8f937bc4ae_ContentBits">
    <vt:lpwstr>0</vt:lpwstr>
  </property>
</Properties>
</file>