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3" documentId="13_ncr:1_{7DCC567E-7A1F-4433-9E6F-B2CD648B83BB}" xr6:coauthVersionLast="47" xr6:coauthVersionMax="47" xr10:uidLastSave="{38052D17-2BFC-48F9-AA1B-508B0EB26603}"/>
  <bookViews>
    <workbookView xWindow="-120" yWindow="-120" windowWidth="29040" windowHeight="15840" xr2:uid="{00000000-000D-0000-FFFF-FFFF00000000}"/>
  </bookViews>
  <sheets>
    <sheet name="přiloha č. 5" sheetId="1" r:id="rId1"/>
  </sheets>
  <definedNames>
    <definedName name="_xlnm.Print_Titles" localSheetId="0">'přiloha č. 5'!$6:$8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8" i="1" l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D9" i="1"/>
  <c r="F9" i="1" s="1"/>
  <c r="G9" i="1" l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131" i="1"/>
  <c r="D132" i="1"/>
  <c r="D133" i="1"/>
  <c r="D134" i="1"/>
  <c r="D1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10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0" i="1"/>
  <c r="G109" i="1" l="1"/>
  <c r="F109" i="1"/>
  <c r="F47" i="1"/>
  <c r="G47" i="1"/>
  <c r="G19" i="1"/>
  <c r="F19" i="1"/>
  <c r="F240" i="1"/>
  <c r="G240" i="1"/>
  <c r="F224" i="1"/>
  <c r="G224" i="1"/>
  <c r="F192" i="1"/>
  <c r="G192" i="1"/>
  <c r="F160" i="1"/>
  <c r="G160" i="1"/>
  <c r="G82" i="1"/>
  <c r="F82" i="1"/>
  <c r="G91" i="1"/>
  <c r="F91" i="1"/>
  <c r="G26" i="1"/>
  <c r="F26" i="1"/>
  <c r="F239" i="1"/>
  <c r="G239" i="1"/>
  <c r="F199" i="1"/>
  <c r="G199" i="1"/>
  <c r="F167" i="1"/>
  <c r="G167" i="1"/>
  <c r="F48" i="1"/>
  <c r="G48" i="1"/>
  <c r="G73" i="1"/>
  <c r="F73" i="1"/>
  <c r="G33" i="1"/>
  <c r="F33" i="1"/>
  <c r="G254" i="1"/>
  <c r="F254" i="1"/>
  <c r="G238" i="1"/>
  <c r="F238" i="1"/>
  <c r="G206" i="1"/>
  <c r="F206" i="1"/>
  <c r="G190" i="1"/>
  <c r="F190" i="1"/>
  <c r="G174" i="1"/>
  <c r="F174" i="1"/>
  <c r="G158" i="1"/>
  <c r="F158" i="1"/>
  <c r="G142" i="1"/>
  <c r="F142" i="1"/>
  <c r="G110" i="1"/>
  <c r="F110" i="1"/>
  <c r="G94" i="1"/>
  <c r="F94" i="1"/>
  <c r="F119" i="1"/>
  <c r="G119" i="1"/>
  <c r="F87" i="1"/>
  <c r="G87" i="1"/>
  <c r="G57" i="1"/>
  <c r="F57" i="1"/>
  <c r="F32" i="1"/>
  <c r="G32" i="1"/>
  <c r="F16" i="1"/>
  <c r="G16" i="1"/>
  <c r="G253" i="1"/>
  <c r="F253" i="1"/>
  <c r="G237" i="1"/>
  <c r="F237" i="1"/>
  <c r="G221" i="1"/>
  <c r="F221" i="1"/>
  <c r="G197" i="1"/>
  <c r="F197" i="1"/>
  <c r="G181" i="1"/>
  <c r="F181" i="1"/>
  <c r="G165" i="1"/>
  <c r="F165" i="1"/>
  <c r="G149" i="1"/>
  <c r="F149" i="1"/>
  <c r="G124" i="1"/>
  <c r="F124" i="1"/>
  <c r="G92" i="1"/>
  <c r="F92" i="1"/>
  <c r="G44" i="1"/>
  <c r="F44" i="1"/>
  <c r="G117" i="1"/>
  <c r="F117" i="1"/>
  <c r="G101" i="1"/>
  <c r="F101" i="1"/>
  <c r="G85" i="1"/>
  <c r="F85" i="1"/>
  <c r="G10" i="1"/>
  <c r="F10" i="1"/>
  <c r="F55" i="1"/>
  <c r="G55" i="1"/>
  <c r="F39" i="1"/>
  <c r="G39" i="1"/>
  <c r="F31" i="1"/>
  <c r="G31" i="1"/>
  <c r="F23" i="1"/>
  <c r="G23" i="1"/>
  <c r="F15" i="1"/>
  <c r="G15" i="1"/>
  <c r="G132" i="1"/>
  <c r="F132" i="1"/>
  <c r="G252" i="1"/>
  <c r="F252" i="1"/>
  <c r="G244" i="1"/>
  <c r="F244" i="1"/>
  <c r="G236" i="1"/>
  <c r="F236" i="1"/>
  <c r="G228" i="1"/>
  <c r="F228" i="1"/>
  <c r="G220" i="1"/>
  <c r="F220" i="1"/>
  <c r="G212" i="1"/>
  <c r="F212" i="1"/>
  <c r="G204" i="1"/>
  <c r="F204" i="1"/>
  <c r="G196" i="1"/>
  <c r="F196" i="1"/>
  <c r="G188" i="1"/>
  <c r="F188" i="1"/>
  <c r="G180" i="1"/>
  <c r="F180" i="1"/>
  <c r="G172" i="1"/>
  <c r="F172" i="1"/>
  <c r="G164" i="1"/>
  <c r="F164" i="1"/>
  <c r="G156" i="1"/>
  <c r="F156" i="1"/>
  <c r="G148" i="1"/>
  <c r="F148" i="1"/>
  <c r="G140" i="1"/>
  <c r="F140" i="1"/>
  <c r="G122" i="1"/>
  <c r="F122" i="1"/>
  <c r="G106" i="1"/>
  <c r="F106" i="1"/>
  <c r="G90" i="1"/>
  <c r="F90" i="1"/>
  <c r="G74" i="1"/>
  <c r="F74" i="1"/>
  <c r="G58" i="1"/>
  <c r="F58" i="1"/>
  <c r="G42" i="1"/>
  <c r="F42" i="1"/>
  <c r="G125" i="1"/>
  <c r="F125" i="1"/>
  <c r="F63" i="1"/>
  <c r="G63" i="1"/>
  <c r="G11" i="1"/>
  <c r="F11" i="1"/>
  <c r="F232" i="1"/>
  <c r="G232" i="1"/>
  <c r="F216" i="1"/>
  <c r="G216" i="1"/>
  <c r="F184" i="1"/>
  <c r="G184" i="1"/>
  <c r="F144" i="1"/>
  <c r="G144" i="1"/>
  <c r="G98" i="1"/>
  <c r="F98" i="1"/>
  <c r="G107" i="1"/>
  <c r="F107" i="1"/>
  <c r="G45" i="1"/>
  <c r="F45" i="1"/>
  <c r="F247" i="1"/>
  <c r="G247" i="1"/>
  <c r="F215" i="1"/>
  <c r="G215" i="1"/>
  <c r="F175" i="1"/>
  <c r="G175" i="1"/>
  <c r="F143" i="1"/>
  <c r="G143" i="1"/>
  <c r="F96" i="1"/>
  <c r="G96" i="1"/>
  <c r="G121" i="1"/>
  <c r="F121" i="1"/>
  <c r="G17" i="1"/>
  <c r="F17" i="1"/>
  <c r="G246" i="1"/>
  <c r="F246" i="1"/>
  <c r="G230" i="1"/>
  <c r="F230" i="1"/>
  <c r="G198" i="1"/>
  <c r="F198" i="1"/>
  <c r="G182" i="1"/>
  <c r="F182" i="1"/>
  <c r="G166" i="1"/>
  <c r="F166" i="1"/>
  <c r="G150" i="1"/>
  <c r="F150" i="1"/>
  <c r="G126" i="1"/>
  <c r="F126" i="1"/>
  <c r="G46" i="1"/>
  <c r="F46" i="1"/>
  <c r="F103" i="1"/>
  <c r="G103" i="1"/>
  <c r="F71" i="1"/>
  <c r="G71" i="1"/>
  <c r="G41" i="1"/>
  <c r="F41" i="1"/>
  <c r="F24" i="1"/>
  <c r="G24" i="1"/>
  <c r="G133" i="1"/>
  <c r="F133" i="1"/>
  <c r="G245" i="1"/>
  <c r="F245" i="1"/>
  <c r="G229" i="1"/>
  <c r="F229" i="1"/>
  <c r="G213" i="1"/>
  <c r="F213" i="1"/>
  <c r="G205" i="1"/>
  <c r="F205" i="1"/>
  <c r="G189" i="1"/>
  <c r="F189" i="1"/>
  <c r="G173" i="1"/>
  <c r="F173" i="1"/>
  <c r="G157" i="1"/>
  <c r="F157" i="1"/>
  <c r="G141" i="1"/>
  <c r="F141" i="1"/>
  <c r="G108" i="1"/>
  <c r="F108" i="1"/>
  <c r="G76" i="1"/>
  <c r="F76" i="1"/>
  <c r="G60" i="1"/>
  <c r="F60" i="1"/>
  <c r="G130" i="1"/>
  <c r="F130" i="1"/>
  <c r="G115" i="1"/>
  <c r="F115" i="1"/>
  <c r="G99" i="1"/>
  <c r="F99" i="1"/>
  <c r="G83" i="1"/>
  <c r="F83" i="1"/>
  <c r="G69" i="1"/>
  <c r="F69" i="1"/>
  <c r="G53" i="1"/>
  <c r="F53" i="1"/>
  <c r="G38" i="1"/>
  <c r="F38" i="1"/>
  <c r="G30" i="1"/>
  <c r="F30" i="1"/>
  <c r="G22" i="1"/>
  <c r="F22" i="1"/>
  <c r="G14" i="1"/>
  <c r="F14" i="1"/>
  <c r="G131" i="1"/>
  <c r="F131" i="1"/>
  <c r="G251" i="1"/>
  <c r="F251" i="1"/>
  <c r="G243" i="1"/>
  <c r="F243" i="1"/>
  <c r="G235" i="1"/>
  <c r="F235" i="1"/>
  <c r="G227" i="1"/>
  <c r="F227" i="1"/>
  <c r="G219" i="1"/>
  <c r="F219" i="1"/>
  <c r="G211" i="1"/>
  <c r="F211" i="1"/>
  <c r="G203" i="1"/>
  <c r="F203" i="1"/>
  <c r="G195" i="1"/>
  <c r="F195" i="1"/>
  <c r="G187" i="1"/>
  <c r="F187" i="1"/>
  <c r="G179" i="1"/>
  <c r="F179" i="1"/>
  <c r="G171" i="1"/>
  <c r="F171" i="1"/>
  <c r="G163" i="1"/>
  <c r="F163" i="1"/>
  <c r="G155" i="1"/>
  <c r="F155" i="1"/>
  <c r="G147" i="1"/>
  <c r="F147" i="1"/>
  <c r="G139" i="1"/>
  <c r="F139" i="1"/>
  <c r="F120" i="1"/>
  <c r="G120" i="1"/>
  <c r="F104" i="1"/>
  <c r="G104" i="1"/>
  <c r="F88" i="1"/>
  <c r="G88" i="1"/>
  <c r="F72" i="1"/>
  <c r="G72" i="1"/>
  <c r="F56" i="1"/>
  <c r="G56" i="1"/>
  <c r="F40" i="1"/>
  <c r="G40" i="1"/>
  <c r="G77" i="1"/>
  <c r="F77" i="1"/>
  <c r="G27" i="1"/>
  <c r="F27" i="1"/>
  <c r="F248" i="1"/>
  <c r="G248" i="1"/>
  <c r="F200" i="1"/>
  <c r="G200" i="1"/>
  <c r="F168" i="1"/>
  <c r="G168" i="1"/>
  <c r="F136" i="1"/>
  <c r="G136" i="1"/>
  <c r="G66" i="1"/>
  <c r="F66" i="1"/>
  <c r="G123" i="1"/>
  <c r="F123" i="1"/>
  <c r="G61" i="1"/>
  <c r="F61" i="1"/>
  <c r="G18" i="1"/>
  <c r="F18" i="1"/>
  <c r="F255" i="1"/>
  <c r="G255" i="1"/>
  <c r="F223" i="1"/>
  <c r="G223" i="1"/>
  <c r="F191" i="1"/>
  <c r="G191" i="1"/>
  <c r="F151" i="1"/>
  <c r="G151" i="1"/>
  <c r="F112" i="1"/>
  <c r="G112" i="1"/>
  <c r="F64" i="1"/>
  <c r="G64" i="1"/>
  <c r="G89" i="1"/>
  <c r="F89" i="1"/>
  <c r="G43" i="1"/>
  <c r="F43" i="1"/>
  <c r="G134" i="1"/>
  <c r="F134" i="1"/>
  <c r="G222" i="1"/>
  <c r="F222" i="1"/>
  <c r="G62" i="1"/>
  <c r="F62" i="1"/>
  <c r="G129" i="1"/>
  <c r="F129" i="1"/>
  <c r="G113" i="1"/>
  <c r="F113" i="1"/>
  <c r="G97" i="1"/>
  <c r="F97" i="1"/>
  <c r="G81" i="1"/>
  <c r="F81" i="1"/>
  <c r="G67" i="1"/>
  <c r="F67" i="1"/>
  <c r="G51" i="1"/>
  <c r="F51" i="1"/>
  <c r="G37" i="1"/>
  <c r="F37" i="1"/>
  <c r="G29" i="1"/>
  <c r="F29" i="1"/>
  <c r="G21" i="1"/>
  <c r="F21" i="1"/>
  <c r="G13" i="1"/>
  <c r="F13" i="1"/>
  <c r="G258" i="1"/>
  <c r="F258" i="1"/>
  <c r="G250" i="1"/>
  <c r="F250" i="1"/>
  <c r="G242" i="1"/>
  <c r="F242" i="1"/>
  <c r="G234" i="1"/>
  <c r="F234" i="1"/>
  <c r="G226" i="1"/>
  <c r="F226" i="1"/>
  <c r="G218" i="1"/>
  <c r="F218" i="1"/>
  <c r="G210" i="1"/>
  <c r="F210" i="1"/>
  <c r="G202" i="1"/>
  <c r="F202" i="1"/>
  <c r="G194" i="1"/>
  <c r="F194" i="1"/>
  <c r="G186" i="1"/>
  <c r="F186" i="1"/>
  <c r="G178" i="1"/>
  <c r="F178" i="1"/>
  <c r="G170" i="1"/>
  <c r="F170" i="1"/>
  <c r="G162" i="1"/>
  <c r="F162" i="1"/>
  <c r="G154" i="1"/>
  <c r="F154" i="1"/>
  <c r="G146" i="1"/>
  <c r="F146" i="1"/>
  <c r="G138" i="1"/>
  <c r="F138" i="1"/>
  <c r="G118" i="1"/>
  <c r="F118" i="1"/>
  <c r="G102" i="1"/>
  <c r="F102" i="1"/>
  <c r="G86" i="1"/>
  <c r="F86" i="1"/>
  <c r="G70" i="1"/>
  <c r="F70" i="1"/>
  <c r="G54" i="1"/>
  <c r="F54" i="1"/>
  <c r="G93" i="1"/>
  <c r="F93" i="1"/>
  <c r="G35" i="1"/>
  <c r="F35" i="1"/>
  <c r="F256" i="1"/>
  <c r="G256" i="1"/>
  <c r="F208" i="1"/>
  <c r="G208" i="1"/>
  <c r="F176" i="1"/>
  <c r="G176" i="1"/>
  <c r="F152" i="1"/>
  <c r="G152" i="1"/>
  <c r="G114" i="1"/>
  <c r="F114" i="1"/>
  <c r="G50" i="1"/>
  <c r="F50" i="1"/>
  <c r="G75" i="1"/>
  <c r="F75" i="1"/>
  <c r="G34" i="1"/>
  <c r="F34" i="1"/>
  <c r="F135" i="1"/>
  <c r="G135" i="1"/>
  <c r="F231" i="1"/>
  <c r="G231" i="1"/>
  <c r="F207" i="1"/>
  <c r="G207" i="1"/>
  <c r="F183" i="1"/>
  <c r="G183" i="1"/>
  <c r="F159" i="1"/>
  <c r="G159" i="1"/>
  <c r="F128" i="1"/>
  <c r="G128" i="1"/>
  <c r="F80" i="1"/>
  <c r="G80" i="1"/>
  <c r="G105" i="1"/>
  <c r="F105" i="1"/>
  <c r="G59" i="1"/>
  <c r="F59" i="1"/>
  <c r="G25" i="1"/>
  <c r="F25" i="1"/>
  <c r="G214" i="1"/>
  <c r="F214" i="1"/>
  <c r="G78" i="1"/>
  <c r="F78" i="1"/>
  <c r="F127" i="1"/>
  <c r="G127" i="1"/>
  <c r="F111" i="1"/>
  <c r="G111" i="1"/>
  <c r="F95" i="1"/>
  <c r="G95" i="1"/>
  <c r="F79" i="1"/>
  <c r="G79" i="1"/>
  <c r="G65" i="1"/>
  <c r="F65" i="1"/>
  <c r="G49" i="1"/>
  <c r="F49" i="1"/>
  <c r="G36" i="1"/>
  <c r="F36" i="1"/>
  <c r="G28" i="1"/>
  <c r="F28" i="1"/>
  <c r="F20" i="1"/>
  <c r="G20" i="1"/>
  <c r="F12" i="1"/>
  <c r="G12" i="1"/>
  <c r="G257" i="1"/>
  <c r="F257" i="1"/>
  <c r="G249" i="1"/>
  <c r="F249" i="1"/>
  <c r="G241" i="1"/>
  <c r="F241" i="1"/>
  <c r="G233" i="1"/>
  <c r="F233" i="1"/>
  <c r="G225" i="1"/>
  <c r="F225" i="1"/>
  <c r="G217" i="1"/>
  <c r="F217" i="1"/>
  <c r="G209" i="1"/>
  <c r="F209" i="1"/>
  <c r="G201" i="1"/>
  <c r="F201" i="1"/>
  <c r="G193" i="1"/>
  <c r="F193" i="1"/>
  <c r="G185" i="1"/>
  <c r="F185" i="1"/>
  <c r="G177" i="1"/>
  <c r="F177" i="1"/>
  <c r="G169" i="1"/>
  <c r="F169" i="1"/>
  <c r="G161" i="1"/>
  <c r="F161" i="1"/>
  <c r="G153" i="1"/>
  <c r="F153" i="1"/>
  <c r="G145" i="1"/>
  <c r="F145" i="1"/>
  <c r="G137" i="1"/>
  <c r="F137" i="1"/>
  <c r="G116" i="1"/>
  <c r="F116" i="1"/>
  <c r="G100" i="1"/>
  <c r="F100" i="1"/>
  <c r="G84" i="1"/>
  <c r="F84" i="1"/>
  <c r="G68" i="1"/>
  <c r="F68" i="1"/>
  <c r="F52" i="1"/>
  <c r="G52" i="1"/>
</calcChain>
</file>

<file path=xl/sharedStrings.xml><?xml version="1.0" encoding="utf-8"?>
<sst xmlns="http://schemas.openxmlformats.org/spreadsheetml/2006/main" count="22" uniqueCount="22">
  <si>
    <t>No:</t>
  </si>
  <si>
    <t>od 30 do 120 strávníků</t>
  </si>
  <si>
    <t>Výdejna</t>
  </si>
  <si>
    <t>koef.    0,25</t>
  </si>
  <si>
    <t>od 121 strávníků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</si>
  <si>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</si>
  <si>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</si>
  <si>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</si>
  <si>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</si>
  <si>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</si>
  <si>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</si>
  <si>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</si>
  <si>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</si>
  <si>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</si>
  <si>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</si>
  <si>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</si>
  <si>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</si>
  <si>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t>Celodenní stravování včetně oběda a večeře</t>
  </si>
  <si>
    <t>do 29 strávníků</t>
  </si>
  <si>
    <t>No = 7,354*ln(x)-3,75</t>
  </si>
  <si>
    <t>No = 31,51</t>
  </si>
  <si>
    <t>No = 21,02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</si>
</sst>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9"/>
      <name val="Tahoma"/>
      <family val="2"/>
      <charset val="238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3" fontId="2" fillId="0" borderId="0" xfId="0" applyNumberFormat="1" applyFont="1"/>
    <xf numFmtId="2" fontId="2" fillId="0" borderId="0" xfId="0" applyNumberFormat="1" applyFont="1"/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2" fontId="2" fillId="0" borderId="24" xfId="0" applyNumberFormat="1" applyFont="1" applyBorder="1"/>
    <xf numFmtId="3" fontId="2" fillId="0" borderId="23" xfId="0" applyNumberFormat="1" applyFont="1" applyBorder="1"/>
    <xf numFmtId="3" fontId="2" fillId="0" borderId="25" xfId="0" applyNumberFormat="1" applyFont="1" applyBorder="1"/>
    <xf numFmtId="3" fontId="2" fillId="0" borderId="26" xfId="0" applyNumberFormat="1" applyFont="1" applyBorder="1"/>
    <xf numFmtId="0" fontId="1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2" fontId="2" fillId="0" borderId="35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28" xfId="0" applyNumberFormat="1" applyFont="1" applyBorder="1"/>
    <xf numFmtId="3" fontId="2" fillId="0" borderId="29" xfId="0" applyNumberFormat="1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4" fillId="0" borderId="31" xfId="0" applyFont="1" applyBorder="1"/>
    <xf numFmtId="0" fontId="2" fillId="0" borderId="5" xfId="0" applyFont="1" applyBorder="1" applyAlignment="1">
      <alignment horizontal="left" vertical="center"/>
    </xf>
    <xf numFmtId="0" fontId="0" fillId="0" borderId="6" xfId="0" applyBorder="1"/>
    <xf numFmtId="0" fontId="2" fillId="0" borderId="1" xfId="0" applyFont="1" applyBorder="1" applyAlignment="1">
      <alignment horizontal="left" vertical="center"/>
    </xf>
    <xf numFmtId="0" fontId="0" fillId="0" borderId="2" xfId="0" applyBorder="1"/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"/>
  <sheetViews>
    <sheetView tabSelected="1" zoomScaleNormal="100" workbookViewId="0">
      <pane ySplit="8" topLeftCell="A227" activePane="bottomLeft" state="frozen"/>
      <selection pane="bottomLeft" activeCell="K16" sqref="K16"/>
    </sheetView>
  </sheetViews>
  <sheetFormatPr defaultRowHeight="12.75" x14ac:dyDescent="0.2"/>
  <cols>
    <col min="1" max="1" width="13.140625" style="1" customWidth="1"/>
    <col min="2" max="2" width="14" style="1" customWidth="1"/>
    <col min="3" max="3" width="14" style="8" customWidth="1"/>
    <col min="4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7" ht="18" customHeight="1" x14ac:dyDescent="0.2">
      <c r="A1" s="38" t="s">
        <v>17</v>
      </c>
      <c r="B1" s="39"/>
      <c r="C1" s="40"/>
      <c r="D1" s="30" t="s">
        <v>0</v>
      </c>
      <c r="E1" s="31"/>
    </row>
    <row r="2" spans="1:7" ht="13.5" customHeight="1" x14ac:dyDescent="0.2">
      <c r="A2" s="41" t="s">
        <v>18</v>
      </c>
      <c r="B2" s="32"/>
      <c r="C2" s="42"/>
      <c r="D2" s="32" t="s">
        <v>21</v>
      </c>
      <c r="E2" s="33"/>
    </row>
    <row r="3" spans="1:7" ht="13.5" customHeight="1" x14ac:dyDescent="0.2">
      <c r="A3" s="41" t="s">
        <v>1</v>
      </c>
      <c r="B3" s="32"/>
      <c r="C3" s="42"/>
      <c r="D3" s="32" t="s">
        <v>19</v>
      </c>
      <c r="E3" s="33"/>
      <c r="F3" s="22" t="s">
        <v>2</v>
      </c>
      <c r="G3" s="22" t="s">
        <v>3</v>
      </c>
    </row>
    <row r="4" spans="1:7" ht="13.5" customHeight="1" thickBot="1" x14ac:dyDescent="0.25">
      <c r="A4" s="43" t="s">
        <v>4</v>
      </c>
      <c r="B4" s="34"/>
      <c r="C4" s="44"/>
      <c r="D4" s="34" t="s">
        <v>20</v>
      </c>
      <c r="E4" s="35"/>
      <c r="F4" s="22" t="s">
        <v>5</v>
      </c>
      <c r="G4" s="22" t="s">
        <v>6</v>
      </c>
    </row>
    <row r="5" spans="1:7" ht="13.5" customHeight="1" thickBot="1" x14ac:dyDescent="0.25">
      <c r="A5" s="2"/>
      <c r="B5" s="2"/>
      <c r="C5" s="3"/>
      <c r="D5" s="2"/>
    </row>
    <row r="6" spans="1:7" ht="19.5" customHeight="1" thickBot="1" x14ac:dyDescent="0.25">
      <c r="A6" s="27" t="s">
        <v>12</v>
      </c>
      <c r="B6" s="45" t="s">
        <v>10</v>
      </c>
      <c r="C6" s="49"/>
      <c r="D6" s="49"/>
      <c r="E6" s="46"/>
      <c r="F6" s="45" t="s">
        <v>9</v>
      </c>
      <c r="G6" s="46"/>
    </row>
    <row r="7" spans="1:7" ht="19.5" customHeight="1" thickBot="1" x14ac:dyDescent="0.25">
      <c r="A7" s="28"/>
      <c r="B7" s="36" t="s">
        <v>16</v>
      </c>
      <c r="C7" s="49" t="s">
        <v>13</v>
      </c>
      <c r="D7" s="49"/>
      <c r="E7" s="50"/>
      <c r="F7" s="51" t="s">
        <v>15</v>
      </c>
      <c r="G7" s="47" t="s">
        <v>14</v>
      </c>
    </row>
    <row r="8" spans="1:7" ht="19.5" customHeight="1" thickBot="1" x14ac:dyDescent="0.25">
      <c r="A8" s="29"/>
      <c r="B8" s="37"/>
      <c r="C8" s="12" t="s">
        <v>7</v>
      </c>
      <c r="D8" s="13" t="s">
        <v>8</v>
      </c>
      <c r="E8" s="20" t="s">
        <v>11</v>
      </c>
      <c r="F8" s="52"/>
      <c r="G8" s="48"/>
    </row>
    <row r="9" spans="1:7" ht="13.5" customHeight="1" x14ac:dyDescent="0.2">
      <c r="A9" s="14">
        <v>1</v>
      </c>
      <c r="B9" s="15">
        <v>100</v>
      </c>
      <c r="C9" s="21">
        <f>IF(A9&lt;30,21.02,IF(A9&lt;121,7.354*LN(A9)-3.75,31.51))</f>
        <v>21.02</v>
      </c>
      <c r="D9" s="16">
        <f>A9/C9</f>
        <v>4.7573739295908662E-2</v>
      </c>
      <c r="E9" s="17">
        <v>25400</v>
      </c>
      <c r="F9" s="18">
        <f>ROUND(D9*E9*1.348*12/A9+B9,0)</f>
        <v>19647</v>
      </c>
      <c r="G9" s="19">
        <f>ROUND(D9*E9*12/A9,0)</f>
        <v>14500</v>
      </c>
    </row>
    <row r="10" spans="1:7" ht="13.5" customHeight="1" x14ac:dyDescent="0.2">
      <c r="A10" s="4">
        <v>2</v>
      </c>
      <c r="B10" s="11">
        <v>100</v>
      </c>
      <c r="C10" s="21">
        <f t="shared" ref="C10:C73" si="0">IF(A10&lt;30,21.02,IF(A10&lt;121,7.354*LN(A10)-3.75,31.51))</f>
        <v>21.02</v>
      </c>
      <c r="D10" s="9">
        <f t="shared" ref="D10:D72" si="1">A10/C10</f>
        <v>9.5147478591817325E-2</v>
      </c>
      <c r="E10" s="17">
        <v>25400</v>
      </c>
      <c r="F10" s="18">
        <f t="shared" ref="F10:F73" si="2">ROUND(D10*E10*1.348*12/A10+B10,0)</f>
        <v>19647</v>
      </c>
      <c r="G10" s="19">
        <f t="shared" ref="G10:G73" si="3">ROUND(D10*E10*12/A10,0)</f>
        <v>14500</v>
      </c>
    </row>
    <row r="11" spans="1:7" x14ac:dyDescent="0.2">
      <c r="A11" s="4">
        <v>3</v>
      </c>
      <c r="B11" s="11">
        <v>100</v>
      </c>
      <c r="C11" s="21">
        <f t="shared" si="0"/>
        <v>21.02</v>
      </c>
      <c r="D11" s="9">
        <f t="shared" si="1"/>
        <v>0.14272121788772599</v>
      </c>
      <c r="E11" s="17">
        <v>25400</v>
      </c>
      <c r="F11" s="18">
        <f t="shared" si="2"/>
        <v>19647</v>
      </c>
      <c r="G11" s="19">
        <f t="shared" si="3"/>
        <v>14500</v>
      </c>
    </row>
    <row r="12" spans="1:7" x14ac:dyDescent="0.2">
      <c r="A12" s="4">
        <v>4</v>
      </c>
      <c r="B12" s="11">
        <v>100</v>
      </c>
      <c r="C12" s="21">
        <f t="shared" si="0"/>
        <v>21.02</v>
      </c>
      <c r="D12" s="9">
        <f t="shared" si="1"/>
        <v>0.19029495718363465</v>
      </c>
      <c r="E12" s="17">
        <v>25400</v>
      </c>
      <c r="F12" s="18">
        <f t="shared" si="2"/>
        <v>19647</v>
      </c>
      <c r="G12" s="19">
        <f t="shared" si="3"/>
        <v>14500</v>
      </c>
    </row>
    <row r="13" spans="1:7" x14ac:dyDescent="0.2">
      <c r="A13" s="4">
        <v>5</v>
      </c>
      <c r="B13" s="11">
        <v>100</v>
      </c>
      <c r="C13" s="21">
        <f t="shared" si="0"/>
        <v>21.02</v>
      </c>
      <c r="D13" s="9">
        <f t="shared" si="1"/>
        <v>0.23786869647954328</v>
      </c>
      <c r="E13" s="17">
        <v>25400</v>
      </c>
      <c r="F13" s="18">
        <f t="shared" si="2"/>
        <v>19647</v>
      </c>
      <c r="G13" s="19">
        <f t="shared" si="3"/>
        <v>14500</v>
      </c>
    </row>
    <row r="14" spans="1:7" x14ac:dyDescent="0.2">
      <c r="A14" s="4">
        <v>6</v>
      </c>
      <c r="B14" s="11">
        <v>100</v>
      </c>
      <c r="C14" s="21">
        <f t="shared" si="0"/>
        <v>21.02</v>
      </c>
      <c r="D14" s="9">
        <f t="shared" si="1"/>
        <v>0.28544243577545197</v>
      </c>
      <c r="E14" s="17">
        <v>25400</v>
      </c>
      <c r="F14" s="18">
        <f t="shared" si="2"/>
        <v>19647</v>
      </c>
      <c r="G14" s="19">
        <f t="shared" si="3"/>
        <v>14500</v>
      </c>
    </row>
    <row r="15" spans="1:7" x14ac:dyDescent="0.2">
      <c r="A15" s="4">
        <v>7</v>
      </c>
      <c r="B15" s="11">
        <v>100</v>
      </c>
      <c r="C15" s="21">
        <f t="shared" si="0"/>
        <v>21.02</v>
      </c>
      <c r="D15" s="9">
        <f t="shared" si="1"/>
        <v>0.33301617507136061</v>
      </c>
      <c r="E15" s="17">
        <v>25400</v>
      </c>
      <c r="F15" s="18">
        <f t="shared" si="2"/>
        <v>19647</v>
      </c>
      <c r="G15" s="19">
        <f t="shared" si="3"/>
        <v>14500</v>
      </c>
    </row>
    <row r="16" spans="1:7" x14ac:dyDescent="0.2">
      <c r="A16" s="4">
        <v>8</v>
      </c>
      <c r="B16" s="11">
        <v>100</v>
      </c>
      <c r="C16" s="21">
        <f t="shared" si="0"/>
        <v>21.02</v>
      </c>
      <c r="D16" s="9">
        <f t="shared" si="1"/>
        <v>0.3805899143672693</v>
      </c>
      <c r="E16" s="17">
        <v>25400</v>
      </c>
      <c r="F16" s="18">
        <f t="shared" si="2"/>
        <v>19647</v>
      </c>
      <c r="G16" s="19">
        <f t="shared" si="3"/>
        <v>14500</v>
      </c>
    </row>
    <row r="17" spans="1:7" x14ac:dyDescent="0.2">
      <c r="A17" s="4">
        <v>9</v>
      </c>
      <c r="B17" s="15">
        <v>100</v>
      </c>
      <c r="C17" s="21">
        <f t="shared" si="0"/>
        <v>21.02</v>
      </c>
      <c r="D17" s="9">
        <f t="shared" si="1"/>
        <v>0.42816365366317793</v>
      </c>
      <c r="E17" s="17">
        <v>25400</v>
      </c>
      <c r="F17" s="18">
        <f t="shared" si="2"/>
        <v>19647</v>
      </c>
      <c r="G17" s="19">
        <f t="shared" si="3"/>
        <v>14500</v>
      </c>
    </row>
    <row r="18" spans="1:7" x14ac:dyDescent="0.2">
      <c r="A18" s="4">
        <v>10</v>
      </c>
      <c r="B18" s="11">
        <v>100</v>
      </c>
      <c r="C18" s="21">
        <f t="shared" si="0"/>
        <v>21.02</v>
      </c>
      <c r="D18" s="9">
        <f t="shared" si="1"/>
        <v>0.47573739295908657</v>
      </c>
      <c r="E18" s="17">
        <v>25400</v>
      </c>
      <c r="F18" s="18">
        <f t="shared" si="2"/>
        <v>19647</v>
      </c>
      <c r="G18" s="19">
        <f t="shared" si="3"/>
        <v>14500</v>
      </c>
    </row>
    <row r="19" spans="1:7" x14ac:dyDescent="0.2">
      <c r="A19" s="4">
        <v>11</v>
      </c>
      <c r="B19" s="11">
        <v>100</v>
      </c>
      <c r="C19" s="21">
        <f t="shared" si="0"/>
        <v>21.02</v>
      </c>
      <c r="D19" s="9">
        <f t="shared" si="1"/>
        <v>0.52331113225499526</v>
      </c>
      <c r="E19" s="17">
        <v>25400</v>
      </c>
      <c r="F19" s="18">
        <f t="shared" si="2"/>
        <v>19647</v>
      </c>
      <c r="G19" s="19">
        <f t="shared" si="3"/>
        <v>14500</v>
      </c>
    </row>
    <row r="20" spans="1:7" x14ac:dyDescent="0.2">
      <c r="A20" s="4">
        <v>12</v>
      </c>
      <c r="B20" s="11">
        <v>100</v>
      </c>
      <c r="C20" s="21">
        <f t="shared" si="0"/>
        <v>21.02</v>
      </c>
      <c r="D20" s="9">
        <f t="shared" si="1"/>
        <v>0.57088487155090395</v>
      </c>
      <c r="E20" s="17">
        <v>25400</v>
      </c>
      <c r="F20" s="18">
        <f t="shared" si="2"/>
        <v>19647</v>
      </c>
      <c r="G20" s="19">
        <f t="shared" si="3"/>
        <v>14500</v>
      </c>
    </row>
    <row r="21" spans="1:7" x14ac:dyDescent="0.2">
      <c r="A21" s="4">
        <v>13</v>
      </c>
      <c r="B21" s="11">
        <v>100</v>
      </c>
      <c r="C21" s="21">
        <f t="shared" si="0"/>
        <v>21.02</v>
      </c>
      <c r="D21" s="9">
        <f t="shared" si="1"/>
        <v>0.61845861084681253</v>
      </c>
      <c r="E21" s="17">
        <v>25400</v>
      </c>
      <c r="F21" s="18">
        <f t="shared" si="2"/>
        <v>19647</v>
      </c>
      <c r="G21" s="19">
        <f t="shared" si="3"/>
        <v>14500</v>
      </c>
    </row>
    <row r="22" spans="1:7" x14ac:dyDescent="0.2">
      <c r="A22" s="4">
        <v>14</v>
      </c>
      <c r="B22" s="11">
        <v>100</v>
      </c>
      <c r="C22" s="21">
        <f t="shared" si="0"/>
        <v>21.02</v>
      </c>
      <c r="D22" s="9">
        <f t="shared" si="1"/>
        <v>0.66603235014272122</v>
      </c>
      <c r="E22" s="17">
        <v>25400</v>
      </c>
      <c r="F22" s="18">
        <f t="shared" si="2"/>
        <v>19647</v>
      </c>
      <c r="G22" s="19">
        <f t="shared" si="3"/>
        <v>14500</v>
      </c>
    </row>
    <row r="23" spans="1:7" x14ac:dyDescent="0.2">
      <c r="A23" s="4">
        <v>15</v>
      </c>
      <c r="B23" s="11">
        <v>100</v>
      </c>
      <c r="C23" s="21">
        <f t="shared" si="0"/>
        <v>21.02</v>
      </c>
      <c r="D23" s="9">
        <f t="shared" si="1"/>
        <v>0.71360608943862991</v>
      </c>
      <c r="E23" s="17">
        <v>25400</v>
      </c>
      <c r="F23" s="18">
        <f t="shared" si="2"/>
        <v>19647</v>
      </c>
      <c r="G23" s="19">
        <f t="shared" si="3"/>
        <v>14500</v>
      </c>
    </row>
    <row r="24" spans="1:7" x14ac:dyDescent="0.2">
      <c r="A24" s="4">
        <v>16</v>
      </c>
      <c r="B24" s="11">
        <v>100</v>
      </c>
      <c r="C24" s="21">
        <f t="shared" si="0"/>
        <v>21.02</v>
      </c>
      <c r="D24" s="9">
        <f t="shared" si="1"/>
        <v>0.7611798287345386</v>
      </c>
      <c r="E24" s="17">
        <v>25400</v>
      </c>
      <c r="F24" s="18">
        <f t="shared" si="2"/>
        <v>19647</v>
      </c>
      <c r="G24" s="19">
        <f t="shared" si="3"/>
        <v>14500</v>
      </c>
    </row>
    <row r="25" spans="1:7" x14ac:dyDescent="0.2">
      <c r="A25" s="4">
        <v>17</v>
      </c>
      <c r="B25" s="15">
        <v>100</v>
      </c>
      <c r="C25" s="21">
        <f t="shared" si="0"/>
        <v>21.02</v>
      </c>
      <c r="D25" s="9">
        <f t="shared" si="1"/>
        <v>0.80875356803044718</v>
      </c>
      <c r="E25" s="17">
        <v>25400</v>
      </c>
      <c r="F25" s="18">
        <f t="shared" si="2"/>
        <v>19647</v>
      </c>
      <c r="G25" s="19">
        <f t="shared" si="3"/>
        <v>14500</v>
      </c>
    </row>
    <row r="26" spans="1:7" x14ac:dyDescent="0.2">
      <c r="A26" s="4">
        <v>18</v>
      </c>
      <c r="B26" s="11">
        <v>100</v>
      </c>
      <c r="C26" s="21">
        <f t="shared" si="0"/>
        <v>21.02</v>
      </c>
      <c r="D26" s="9">
        <f t="shared" si="1"/>
        <v>0.85632730732635587</v>
      </c>
      <c r="E26" s="17">
        <v>25400</v>
      </c>
      <c r="F26" s="18">
        <f t="shared" si="2"/>
        <v>19647</v>
      </c>
      <c r="G26" s="19">
        <f t="shared" si="3"/>
        <v>14500</v>
      </c>
    </row>
    <row r="27" spans="1:7" x14ac:dyDescent="0.2">
      <c r="A27" s="4">
        <v>19</v>
      </c>
      <c r="B27" s="11">
        <v>100</v>
      </c>
      <c r="C27" s="21">
        <f t="shared" si="0"/>
        <v>21.02</v>
      </c>
      <c r="D27" s="9">
        <f t="shared" si="1"/>
        <v>0.90390104662226456</v>
      </c>
      <c r="E27" s="17">
        <v>25400</v>
      </c>
      <c r="F27" s="18">
        <f t="shared" si="2"/>
        <v>19647</v>
      </c>
      <c r="G27" s="19">
        <f t="shared" si="3"/>
        <v>14500</v>
      </c>
    </row>
    <row r="28" spans="1:7" x14ac:dyDescent="0.2">
      <c r="A28" s="4">
        <v>20</v>
      </c>
      <c r="B28" s="11">
        <v>100</v>
      </c>
      <c r="C28" s="21">
        <f t="shared" si="0"/>
        <v>21.02</v>
      </c>
      <c r="D28" s="9">
        <f t="shared" si="1"/>
        <v>0.95147478591817314</v>
      </c>
      <c r="E28" s="17">
        <v>25400</v>
      </c>
      <c r="F28" s="18">
        <f t="shared" si="2"/>
        <v>19647</v>
      </c>
      <c r="G28" s="19">
        <f t="shared" si="3"/>
        <v>14500</v>
      </c>
    </row>
    <row r="29" spans="1:7" x14ac:dyDescent="0.2">
      <c r="A29" s="4">
        <v>21</v>
      </c>
      <c r="B29" s="11">
        <v>100</v>
      </c>
      <c r="C29" s="21">
        <f t="shared" si="0"/>
        <v>21.02</v>
      </c>
      <c r="D29" s="9">
        <f t="shared" si="1"/>
        <v>0.99904852521408183</v>
      </c>
      <c r="E29" s="17">
        <v>25400</v>
      </c>
      <c r="F29" s="18">
        <f t="shared" si="2"/>
        <v>19647</v>
      </c>
      <c r="G29" s="19">
        <f t="shared" si="3"/>
        <v>14500</v>
      </c>
    </row>
    <row r="30" spans="1:7" x14ac:dyDescent="0.2">
      <c r="A30" s="4">
        <v>22</v>
      </c>
      <c r="B30" s="11">
        <v>100</v>
      </c>
      <c r="C30" s="21">
        <f t="shared" si="0"/>
        <v>21.02</v>
      </c>
      <c r="D30" s="9">
        <f t="shared" si="1"/>
        <v>1.0466222645099905</v>
      </c>
      <c r="E30" s="17">
        <v>25400</v>
      </c>
      <c r="F30" s="18">
        <f t="shared" si="2"/>
        <v>19647</v>
      </c>
      <c r="G30" s="19">
        <f t="shared" si="3"/>
        <v>14500</v>
      </c>
    </row>
    <row r="31" spans="1:7" x14ac:dyDescent="0.2">
      <c r="A31" s="4">
        <v>23</v>
      </c>
      <c r="B31" s="11">
        <v>100</v>
      </c>
      <c r="C31" s="21">
        <f t="shared" si="0"/>
        <v>21.02</v>
      </c>
      <c r="D31" s="9">
        <f t="shared" si="1"/>
        <v>1.0941960038058991</v>
      </c>
      <c r="E31" s="17">
        <v>25400</v>
      </c>
      <c r="F31" s="18">
        <f t="shared" si="2"/>
        <v>19647</v>
      </c>
      <c r="G31" s="19">
        <f t="shared" si="3"/>
        <v>14500</v>
      </c>
    </row>
    <row r="32" spans="1:7" x14ac:dyDescent="0.2">
      <c r="A32" s="4">
        <v>24</v>
      </c>
      <c r="B32" s="11">
        <v>100</v>
      </c>
      <c r="C32" s="21">
        <f t="shared" si="0"/>
        <v>21.02</v>
      </c>
      <c r="D32" s="9">
        <f t="shared" si="1"/>
        <v>1.1417697431018079</v>
      </c>
      <c r="E32" s="17">
        <v>25400</v>
      </c>
      <c r="F32" s="18">
        <f t="shared" si="2"/>
        <v>19647</v>
      </c>
      <c r="G32" s="19">
        <f t="shared" si="3"/>
        <v>14500</v>
      </c>
    </row>
    <row r="33" spans="1:7" x14ac:dyDescent="0.2">
      <c r="A33" s="4">
        <v>25</v>
      </c>
      <c r="B33" s="15">
        <v>100</v>
      </c>
      <c r="C33" s="21">
        <f t="shared" si="0"/>
        <v>21.02</v>
      </c>
      <c r="D33" s="9">
        <f t="shared" si="1"/>
        <v>1.1893434823977165</v>
      </c>
      <c r="E33" s="17">
        <v>25400</v>
      </c>
      <c r="F33" s="18">
        <f t="shared" si="2"/>
        <v>19647</v>
      </c>
      <c r="G33" s="19">
        <f t="shared" si="3"/>
        <v>14500</v>
      </c>
    </row>
    <row r="34" spans="1:7" x14ac:dyDescent="0.2">
      <c r="A34" s="4">
        <v>26</v>
      </c>
      <c r="B34" s="11">
        <v>100</v>
      </c>
      <c r="C34" s="21">
        <f t="shared" si="0"/>
        <v>21.02</v>
      </c>
      <c r="D34" s="9">
        <f t="shared" si="1"/>
        <v>1.2369172216936251</v>
      </c>
      <c r="E34" s="17">
        <v>25400</v>
      </c>
      <c r="F34" s="18">
        <f t="shared" si="2"/>
        <v>19647</v>
      </c>
      <c r="G34" s="19">
        <f t="shared" si="3"/>
        <v>14500</v>
      </c>
    </row>
    <row r="35" spans="1:7" x14ac:dyDescent="0.2">
      <c r="A35" s="4">
        <v>27</v>
      </c>
      <c r="B35" s="11">
        <v>100</v>
      </c>
      <c r="C35" s="21">
        <f t="shared" si="0"/>
        <v>21.02</v>
      </c>
      <c r="D35" s="9">
        <f t="shared" si="1"/>
        <v>1.2844909609895339</v>
      </c>
      <c r="E35" s="17">
        <v>25400</v>
      </c>
      <c r="F35" s="18">
        <f t="shared" si="2"/>
        <v>19647</v>
      </c>
      <c r="G35" s="19">
        <f t="shared" si="3"/>
        <v>14500</v>
      </c>
    </row>
    <row r="36" spans="1:7" x14ac:dyDescent="0.2">
      <c r="A36" s="4">
        <v>28</v>
      </c>
      <c r="B36" s="11">
        <v>100</v>
      </c>
      <c r="C36" s="21">
        <f t="shared" si="0"/>
        <v>21.02</v>
      </c>
      <c r="D36" s="9">
        <f t="shared" si="1"/>
        <v>1.3320647002854424</v>
      </c>
      <c r="E36" s="17">
        <v>25400</v>
      </c>
      <c r="F36" s="18">
        <f t="shared" si="2"/>
        <v>19647</v>
      </c>
      <c r="G36" s="19">
        <f t="shared" si="3"/>
        <v>14500</v>
      </c>
    </row>
    <row r="37" spans="1:7" x14ac:dyDescent="0.2">
      <c r="A37" s="4">
        <v>29</v>
      </c>
      <c r="B37" s="11">
        <v>100</v>
      </c>
      <c r="C37" s="21">
        <f t="shared" si="0"/>
        <v>21.02</v>
      </c>
      <c r="D37" s="9">
        <f t="shared" si="1"/>
        <v>1.379638439581351</v>
      </c>
      <c r="E37" s="17">
        <v>25400</v>
      </c>
      <c r="F37" s="18">
        <f t="shared" si="2"/>
        <v>19647</v>
      </c>
      <c r="G37" s="19">
        <f t="shared" si="3"/>
        <v>14500</v>
      </c>
    </row>
    <row r="38" spans="1:7" x14ac:dyDescent="0.2">
      <c r="A38" s="4">
        <v>30</v>
      </c>
      <c r="B38" s="11">
        <v>100</v>
      </c>
      <c r="C38" s="21">
        <f t="shared" si="0"/>
        <v>21.262405544743491</v>
      </c>
      <c r="D38" s="9">
        <f t="shared" si="1"/>
        <v>1.4109410121479233</v>
      </c>
      <c r="E38" s="17">
        <v>25400</v>
      </c>
      <c r="F38" s="18">
        <f t="shared" si="2"/>
        <v>19424</v>
      </c>
      <c r="G38" s="19">
        <f t="shared" si="3"/>
        <v>14335</v>
      </c>
    </row>
    <row r="39" spans="1:7" x14ac:dyDescent="0.2">
      <c r="A39" s="4">
        <v>31</v>
      </c>
      <c r="B39" s="11">
        <v>100</v>
      </c>
      <c r="C39" s="21">
        <f t="shared" si="0"/>
        <v>21.503541901783766</v>
      </c>
      <c r="D39" s="9">
        <f t="shared" si="1"/>
        <v>1.4416229726986736</v>
      </c>
      <c r="E39" s="17">
        <v>25400</v>
      </c>
      <c r="F39" s="18">
        <f t="shared" si="2"/>
        <v>19207</v>
      </c>
      <c r="G39" s="19">
        <f t="shared" si="3"/>
        <v>14174</v>
      </c>
    </row>
    <row r="40" spans="1:7" x14ac:dyDescent="0.2">
      <c r="A40" s="4">
        <v>32</v>
      </c>
      <c r="B40" s="11">
        <v>100</v>
      </c>
      <c r="C40" s="21">
        <f t="shared" si="0"/>
        <v>21.737021829189189</v>
      </c>
      <c r="D40" s="9">
        <f t="shared" si="1"/>
        <v>1.4721427917521501</v>
      </c>
      <c r="E40" s="17">
        <v>25400</v>
      </c>
      <c r="F40" s="18">
        <f t="shared" si="2"/>
        <v>19002</v>
      </c>
      <c r="G40" s="19">
        <f t="shared" si="3"/>
        <v>14022</v>
      </c>
    </row>
    <row r="41" spans="1:7" x14ac:dyDescent="0.2">
      <c r="A41" s="4">
        <v>33</v>
      </c>
      <c r="B41" s="15">
        <v>100</v>
      </c>
      <c r="C41" s="21">
        <f t="shared" si="0"/>
        <v>21.963316607024495</v>
      </c>
      <c r="D41" s="9">
        <f t="shared" si="1"/>
        <v>1.5025053178646826</v>
      </c>
      <c r="E41" s="17">
        <v>25400</v>
      </c>
      <c r="F41" s="18">
        <f t="shared" si="2"/>
        <v>18807</v>
      </c>
      <c r="G41" s="19">
        <f t="shared" si="3"/>
        <v>13878</v>
      </c>
    </row>
    <row r="42" spans="1:7" x14ac:dyDescent="0.2">
      <c r="A42" s="4">
        <v>34</v>
      </c>
      <c r="B42" s="11">
        <v>100</v>
      </c>
      <c r="C42" s="21">
        <f t="shared" si="0"/>
        <v>22.182855298027253</v>
      </c>
      <c r="D42" s="9">
        <f t="shared" si="1"/>
        <v>1.5327152227794436</v>
      </c>
      <c r="E42" s="17">
        <v>25400</v>
      </c>
      <c r="F42" s="18">
        <f t="shared" si="2"/>
        <v>18622</v>
      </c>
      <c r="G42" s="19">
        <f t="shared" si="3"/>
        <v>13740</v>
      </c>
    </row>
    <row r="43" spans="1:7" x14ac:dyDescent="0.2">
      <c r="A43" s="4">
        <v>35</v>
      </c>
      <c r="B43" s="11">
        <v>100</v>
      </c>
      <c r="C43" s="21">
        <f t="shared" si="0"/>
        <v>22.396029644193149</v>
      </c>
      <c r="D43" s="9">
        <f t="shared" si="1"/>
        <v>1.5627769991398817</v>
      </c>
      <c r="E43" s="17">
        <v>25400</v>
      </c>
      <c r="F43" s="18">
        <f t="shared" si="2"/>
        <v>18446</v>
      </c>
      <c r="G43" s="19">
        <f t="shared" si="3"/>
        <v>13610</v>
      </c>
    </row>
    <row r="44" spans="1:7" x14ac:dyDescent="0.2">
      <c r="A44" s="4">
        <v>36</v>
      </c>
      <c r="B44" s="11">
        <v>100</v>
      </c>
      <c r="C44" s="21">
        <f t="shared" si="0"/>
        <v>22.603198273406232</v>
      </c>
      <c r="D44" s="9">
        <f t="shared" si="1"/>
        <v>1.59269496133013</v>
      </c>
      <c r="E44" s="17">
        <v>25400</v>
      </c>
      <c r="F44" s="18">
        <f t="shared" si="2"/>
        <v>18278</v>
      </c>
      <c r="G44" s="19">
        <f t="shared" si="3"/>
        <v>13485</v>
      </c>
    </row>
    <row r="45" spans="1:7" x14ac:dyDescent="0.2">
      <c r="A45" s="4">
        <v>37</v>
      </c>
      <c r="B45" s="11">
        <v>100</v>
      </c>
      <c r="C45" s="21">
        <f t="shared" si="0"/>
        <v>22.804690329585625</v>
      </c>
      <c r="D45" s="9">
        <f t="shared" si="1"/>
        <v>1.6224732484965216</v>
      </c>
      <c r="E45" s="17">
        <v>25400</v>
      </c>
      <c r="F45" s="18">
        <f t="shared" si="2"/>
        <v>18117</v>
      </c>
      <c r="G45" s="19">
        <f t="shared" si="3"/>
        <v>13366</v>
      </c>
    </row>
    <row r="46" spans="1:7" x14ac:dyDescent="0.2">
      <c r="A46" s="4">
        <v>38</v>
      </c>
      <c r="B46" s="11">
        <v>100</v>
      </c>
      <c r="C46" s="21">
        <f t="shared" si="0"/>
        <v>23.00080861862784</v>
      </c>
      <c r="D46" s="9">
        <f t="shared" si="1"/>
        <v>1.6521158290593598</v>
      </c>
      <c r="E46" s="17">
        <v>25400</v>
      </c>
      <c r="F46" s="18">
        <f t="shared" si="2"/>
        <v>17963</v>
      </c>
      <c r="G46" s="19">
        <f t="shared" si="3"/>
        <v>13252</v>
      </c>
    </row>
    <row r="47" spans="1:7" x14ac:dyDescent="0.2">
      <c r="A47" s="4">
        <v>39</v>
      </c>
      <c r="B47" s="11">
        <v>100</v>
      </c>
      <c r="C47" s="21">
        <f t="shared" si="0"/>
        <v>23.191832345637419</v>
      </c>
      <c r="D47" s="9">
        <f t="shared" si="1"/>
        <v>1.6816265062098998</v>
      </c>
      <c r="E47" s="17">
        <v>25400</v>
      </c>
      <c r="F47" s="18">
        <f t="shared" si="2"/>
        <v>17816</v>
      </c>
      <c r="G47" s="19">
        <f t="shared" si="3"/>
        <v>13143</v>
      </c>
    </row>
    <row r="48" spans="1:7" x14ac:dyDescent="0.2">
      <c r="A48" s="4">
        <v>40</v>
      </c>
      <c r="B48" s="11">
        <v>100</v>
      </c>
      <c r="C48" s="21">
        <f t="shared" si="0"/>
        <v>23.378019505553887</v>
      </c>
      <c r="D48" s="9">
        <f t="shared" si="1"/>
        <v>1.7110089240235791</v>
      </c>
      <c r="E48" s="17">
        <v>25400</v>
      </c>
      <c r="F48" s="18">
        <f t="shared" si="2"/>
        <v>17675</v>
      </c>
      <c r="G48" s="19">
        <f t="shared" si="3"/>
        <v>13038</v>
      </c>
    </row>
    <row r="49" spans="1:7" x14ac:dyDescent="0.2">
      <c r="A49" s="4">
        <v>41</v>
      </c>
      <c r="B49" s="15">
        <v>100</v>
      </c>
      <c r="C49" s="21">
        <f t="shared" si="0"/>
        <v>23.55960897854348</v>
      </c>
      <c r="D49" s="9">
        <f t="shared" si="1"/>
        <v>1.740266573920648</v>
      </c>
      <c r="E49" s="17">
        <v>25400</v>
      </c>
      <c r="F49" s="18">
        <f t="shared" si="2"/>
        <v>17540</v>
      </c>
      <c r="G49" s="19">
        <f t="shared" si="3"/>
        <v>12937</v>
      </c>
    </row>
    <row r="50" spans="1:7" x14ac:dyDescent="0.2">
      <c r="A50" s="4">
        <v>42</v>
      </c>
      <c r="B50" s="11">
        <v>100</v>
      </c>
      <c r="C50" s="21">
        <f t="shared" si="0"/>
        <v>23.73682237285589</v>
      </c>
      <c r="D50" s="9">
        <f t="shared" si="1"/>
        <v>1.7694028012792842</v>
      </c>
      <c r="E50" s="17">
        <v>25400</v>
      </c>
      <c r="F50" s="18">
        <f t="shared" si="2"/>
        <v>17409</v>
      </c>
      <c r="G50" s="19">
        <f t="shared" si="3"/>
        <v>12841</v>
      </c>
    </row>
    <row r="51" spans="1:7" x14ac:dyDescent="0.2">
      <c r="A51" s="4">
        <v>43</v>
      </c>
      <c r="B51" s="11">
        <v>100</v>
      </c>
      <c r="C51" s="21">
        <f t="shared" si="0"/>
        <v>23.90986565081046</v>
      </c>
      <c r="D51" s="9">
        <f t="shared" si="1"/>
        <v>1.7984208120610017</v>
      </c>
      <c r="E51" s="17">
        <v>25400</v>
      </c>
      <c r="F51" s="18">
        <f t="shared" si="2"/>
        <v>17284</v>
      </c>
      <c r="G51" s="19">
        <f t="shared" si="3"/>
        <v>12748</v>
      </c>
    </row>
    <row r="52" spans="1:7" x14ac:dyDescent="0.2">
      <c r="A52" s="4">
        <v>44</v>
      </c>
      <c r="B52" s="11">
        <v>100</v>
      </c>
      <c r="C52" s="21">
        <f t="shared" si="0"/>
        <v>24.078930567834892</v>
      </c>
      <c r="D52" s="9">
        <f t="shared" si="1"/>
        <v>1.8273236793487857</v>
      </c>
      <c r="E52" s="17">
        <v>25400</v>
      </c>
      <c r="F52" s="18">
        <f t="shared" si="2"/>
        <v>17163</v>
      </c>
      <c r="G52" s="19">
        <f t="shared" si="3"/>
        <v>12658</v>
      </c>
    </row>
    <row r="53" spans="1:7" x14ac:dyDescent="0.2">
      <c r="A53" s="4">
        <v>45</v>
      </c>
      <c r="B53" s="11">
        <v>100</v>
      </c>
      <c r="C53" s="21">
        <f t="shared" si="0"/>
        <v>24.24419594977093</v>
      </c>
      <c r="D53" s="9">
        <f t="shared" si="1"/>
        <v>1.8561143497285246</v>
      </c>
      <c r="E53" s="17">
        <v>25400</v>
      </c>
      <c r="F53" s="18">
        <f t="shared" si="2"/>
        <v>17047</v>
      </c>
      <c r="G53" s="19">
        <f t="shared" si="3"/>
        <v>12572</v>
      </c>
    </row>
    <row r="54" spans="1:7" x14ac:dyDescent="0.2">
      <c r="A54" s="4">
        <v>46</v>
      </c>
      <c r="B54" s="11">
        <v>100</v>
      </c>
      <c r="C54" s="21">
        <f t="shared" si="0"/>
        <v>24.405828829780805</v>
      </c>
      <c r="D54" s="9">
        <f t="shared" si="1"/>
        <v>1.8847956494667073</v>
      </c>
      <c r="E54" s="17">
        <v>25400</v>
      </c>
      <c r="F54" s="18">
        <f t="shared" si="2"/>
        <v>16935</v>
      </c>
      <c r="G54" s="19">
        <f t="shared" si="3"/>
        <v>12489</v>
      </c>
    </row>
    <row r="55" spans="1:7" x14ac:dyDescent="0.2">
      <c r="A55" s="4">
        <v>47</v>
      </c>
      <c r="B55" s="11">
        <v>100</v>
      </c>
      <c r="C55" s="21">
        <f t="shared" si="0"/>
        <v>24.563985462975769</v>
      </c>
      <c r="D55" s="9">
        <f t="shared" si="1"/>
        <v>1.9133702904539276</v>
      </c>
      <c r="E55" s="17">
        <v>25400</v>
      </c>
      <c r="F55" s="18">
        <f t="shared" si="2"/>
        <v>16827</v>
      </c>
      <c r="G55" s="19">
        <f t="shared" si="3"/>
        <v>12408</v>
      </c>
    </row>
    <row r="56" spans="1:7" x14ac:dyDescent="0.2">
      <c r="A56" s="4">
        <v>48</v>
      </c>
      <c r="B56" s="11">
        <v>100</v>
      </c>
      <c r="C56" s="21">
        <f t="shared" si="0"/>
        <v>24.718812234216632</v>
      </c>
      <c r="D56" s="9">
        <f t="shared" si="1"/>
        <v>1.9418408758960006</v>
      </c>
      <c r="E56" s="17">
        <v>25400</v>
      </c>
      <c r="F56" s="18">
        <f t="shared" si="2"/>
        <v>16722</v>
      </c>
      <c r="G56" s="19">
        <f t="shared" si="3"/>
        <v>12331</v>
      </c>
    </row>
    <row r="57" spans="1:7" x14ac:dyDescent="0.2">
      <c r="A57" s="4">
        <v>49</v>
      </c>
      <c r="B57" s="15">
        <v>100</v>
      </c>
      <c r="C57" s="21">
        <f t="shared" si="0"/>
        <v>24.870446472305549</v>
      </c>
      <c r="D57" s="9">
        <f t="shared" si="1"/>
        <v>1.970209905743505</v>
      </c>
      <c r="E57" s="17">
        <v>25400</v>
      </c>
      <c r="F57" s="18">
        <f t="shared" si="2"/>
        <v>16620</v>
      </c>
      <c r="G57" s="19">
        <f t="shared" si="3"/>
        <v>12256</v>
      </c>
    </row>
    <row r="58" spans="1:7" x14ac:dyDescent="0.2">
      <c r="A58" s="4">
        <v>50</v>
      </c>
      <c r="B58" s="11">
        <v>100</v>
      </c>
      <c r="C58" s="21">
        <f t="shared" si="0"/>
        <v>25.019017181918585</v>
      </c>
      <c r="D58" s="9">
        <f t="shared" si="1"/>
        <v>1.9984797818571123</v>
      </c>
      <c r="E58" s="17">
        <v>25400</v>
      </c>
      <c r="F58" s="18">
        <f t="shared" si="2"/>
        <v>16522</v>
      </c>
      <c r="G58" s="19">
        <f t="shared" si="3"/>
        <v>12183</v>
      </c>
    </row>
    <row r="59" spans="1:7" x14ac:dyDescent="0.2">
      <c r="A59" s="4">
        <v>51</v>
      </c>
      <c r="B59" s="11">
        <v>100</v>
      </c>
      <c r="C59" s="21">
        <f t="shared" si="0"/>
        <v>25.164645703054692</v>
      </c>
      <c r="D59" s="9">
        <f t="shared" si="1"/>
        <v>2.0266528129108212</v>
      </c>
      <c r="E59" s="17">
        <v>25400</v>
      </c>
      <c r="F59" s="18">
        <f t="shared" si="2"/>
        <v>16427</v>
      </c>
      <c r="G59" s="19">
        <f t="shared" si="3"/>
        <v>12112</v>
      </c>
    </row>
    <row r="60" spans="1:7" x14ac:dyDescent="0.2">
      <c r="A60" s="4">
        <v>52</v>
      </c>
      <c r="B60" s="11">
        <v>100</v>
      </c>
      <c r="C60" s="21">
        <f t="shared" si="0"/>
        <v>25.307446306447819</v>
      </c>
      <c r="D60" s="9">
        <f t="shared" si="1"/>
        <v>2.0547312190385432</v>
      </c>
      <c r="E60" s="17">
        <v>25400</v>
      </c>
      <c r="F60" s="18">
        <f t="shared" si="2"/>
        <v>16335</v>
      </c>
      <c r="G60" s="19">
        <f t="shared" si="3"/>
        <v>12044</v>
      </c>
    </row>
    <row r="61" spans="1:7" x14ac:dyDescent="0.2">
      <c r="A61" s="4">
        <v>53</v>
      </c>
      <c r="B61" s="11">
        <v>100</v>
      </c>
      <c r="C61" s="21">
        <f t="shared" si="0"/>
        <v>25.447526732262304</v>
      </c>
      <c r="D61" s="9">
        <f t="shared" si="1"/>
        <v>2.0827171362318189</v>
      </c>
      <c r="E61" s="17">
        <v>25400</v>
      </c>
      <c r="F61" s="18">
        <f t="shared" si="2"/>
        <v>16246</v>
      </c>
      <c r="G61" s="19">
        <f t="shared" si="3"/>
        <v>11978</v>
      </c>
    </row>
    <row r="62" spans="1:7" x14ac:dyDescent="0.2">
      <c r="A62" s="4">
        <v>54</v>
      </c>
      <c r="B62" s="11">
        <v>100</v>
      </c>
      <c r="C62" s="21">
        <f t="shared" si="0"/>
        <v>25.584988678433675</v>
      </c>
      <c r="D62" s="9">
        <f t="shared" si="1"/>
        <v>2.110612620497978</v>
      </c>
      <c r="E62" s="17">
        <v>25400</v>
      </c>
      <c r="F62" s="18">
        <f t="shared" si="2"/>
        <v>16159</v>
      </c>
      <c r="G62" s="19">
        <f t="shared" si="3"/>
        <v>11913</v>
      </c>
    </row>
    <row r="63" spans="1:7" x14ac:dyDescent="0.2">
      <c r="A63" s="4">
        <v>55</v>
      </c>
      <c r="B63" s="11">
        <v>100</v>
      </c>
      <c r="C63" s="21">
        <f t="shared" si="0"/>
        <v>25.719928244199593</v>
      </c>
      <c r="D63" s="9">
        <f t="shared" si="1"/>
        <v>2.1384196517890248</v>
      </c>
      <c r="E63" s="17">
        <v>25400</v>
      </c>
      <c r="F63" s="18">
        <f t="shared" si="2"/>
        <v>16075</v>
      </c>
      <c r="G63" s="19">
        <f t="shared" si="3"/>
        <v>11851</v>
      </c>
    </row>
    <row r="64" spans="1:7" x14ac:dyDescent="0.2">
      <c r="A64" s="4">
        <v>56</v>
      </c>
      <c r="B64" s="11">
        <v>100</v>
      </c>
      <c r="C64" s="21">
        <f t="shared" si="0"/>
        <v>25.85243633366629</v>
      </c>
      <c r="D64" s="9">
        <f t="shared" si="1"/>
        <v>2.1661401377120537</v>
      </c>
      <c r="E64" s="17">
        <v>25400</v>
      </c>
      <c r="F64" s="18">
        <f t="shared" si="2"/>
        <v>15993</v>
      </c>
      <c r="G64" s="19">
        <f t="shared" si="3"/>
        <v>11790</v>
      </c>
    </row>
    <row r="65" spans="1:7" x14ac:dyDescent="0.2">
      <c r="A65" s="4">
        <v>57</v>
      </c>
      <c r="B65" s="15">
        <v>100</v>
      </c>
      <c r="C65" s="21">
        <f t="shared" si="0"/>
        <v>25.982599023655283</v>
      </c>
      <c r="D65" s="9">
        <f t="shared" si="1"/>
        <v>2.1937759170322266</v>
      </c>
      <c r="E65" s="17">
        <v>25400</v>
      </c>
      <c r="F65" s="18">
        <f t="shared" si="2"/>
        <v>15913</v>
      </c>
      <c r="G65" s="19">
        <f t="shared" si="3"/>
        <v>11731</v>
      </c>
    </row>
    <row r="66" spans="1:7" x14ac:dyDescent="0.2">
      <c r="A66" s="4">
        <v>58</v>
      </c>
      <c r="B66" s="11">
        <v>100</v>
      </c>
      <c r="C66" s="21">
        <f t="shared" si="0"/>
        <v>26.110497899558368</v>
      </c>
      <c r="D66" s="9">
        <f t="shared" si="1"/>
        <v>2.2213287629793155</v>
      </c>
      <c r="E66" s="17">
        <v>25400</v>
      </c>
      <c r="F66" s="18">
        <f t="shared" si="2"/>
        <v>15836</v>
      </c>
      <c r="G66" s="19">
        <f t="shared" si="3"/>
        <v>11673</v>
      </c>
    </row>
    <row r="67" spans="1:7" x14ac:dyDescent="0.2">
      <c r="A67" s="4">
        <v>59</v>
      </c>
      <c r="B67" s="11">
        <v>100</v>
      </c>
      <c r="C67" s="21">
        <f t="shared" si="0"/>
        <v>26.236210362482662</v>
      </c>
      <c r="D67" s="9">
        <f t="shared" si="1"/>
        <v>2.2488003863686425</v>
      </c>
      <c r="E67" s="17">
        <v>25400</v>
      </c>
      <c r="F67" s="18">
        <f t="shared" si="2"/>
        <v>15760</v>
      </c>
      <c r="G67" s="19">
        <f t="shared" si="3"/>
        <v>11618</v>
      </c>
    </row>
    <row r="68" spans="1:7" x14ac:dyDescent="0.2">
      <c r="A68" s="4">
        <v>60</v>
      </c>
      <c r="B68" s="11">
        <v>100</v>
      </c>
      <c r="C68" s="21">
        <f t="shared" si="0"/>
        <v>26.359809910581326</v>
      </c>
      <c r="D68" s="9">
        <f t="shared" si="1"/>
        <v>2.2761924385469436</v>
      </c>
      <c r="E68" s="17">
        <v>25400</v>
      </c>
      <c r="F68" s="18">
        <f t="shared" si="2"/>
        <v>15687</v>
      </c>
      <c r="G68" s="19">
        <f t="shared" si="3"/>
        <v>11563</v>
      </c>
    </row>
    <row r="69" spans="1:7" x14ac:dyDescent="0.2">
      <c r="A69" s="4">
        <v>61</v>
      </c>
      <c r="B69" s="11">
        <v>100</v>
      </c>
      <c r="C69" s="21">
        <f t="shared" si="0"/>
        <v>26.481366397130532</v>
      </c>
      <c r="D69" s="9">
        <f t="shared" si="1"/>
        <v>2.3035065141732955</v>
      </c>
      <c r="E69" s="17">
        <v>25400</v>
      </c>
      <c r="F69" s="18">
        <f t="shared" si="2"/>
        <v>15615</v>
      </c>
      <c r="G69" s="19">
        <f t="shared" si="3"/>
        <v>11510</v>
      </c>
    </row>
    <row r="70" spans="1:7" x14ac:dyDescent="0.2">
      <c r="A70" s="4">
        <v>62</v>
      </c>
      <c r="B70" s="11">
        <v>100</v>
      </c>
      <c r="C70" s="21">
        <f t="shared" si="0"/>
        <v>26.600946267621605</v>
      </c>
      <c r="D70" s="9">
        <f t="shared" si="1"/>
        <v>2.3307441538448486</v>
      </c>
      <c r="E70" s="17">
        <v>25400</v>
      </c>
      <c r="F70" s="18">
        <f t="shared" si="2"/>
        <v>15546</v>
      </c>
      <c r="G70" s="19">
        <f t="shared" si="3"/>
        <v>11458</v>
      </c>
    </row>
    <row r="71" spans="1:7" x14ac:dyDescent="0.2">
      <c r="A71" s="4">
        <v>63</v>
      </c>
      <c r="B71" s="11">
        <v>100</v>
      </c>
      <c r="C71" s="21">
        <f t="shared" si="0"/>
        <v>26.71861277788333</v>
      </c>
      <c r="D71" s="9">
        <f t="shared" si="1"/>
        <v>2.3579068465765949</v>
      </c>
      <c r="E71" s="17">
        <v>25400</v>
      </c>
      <c r="F71" s="18">
        <f t="shared" si="2"/>
        <v>15478</v>
      </c>
      <c r="G71" s="19">
        <f t="shared" si="3"/>
        <v>11408</v>
      </c>
    </row>
    <row r="72" spans="1:7" x14ac:dyDescent="0.2">
      <c r="A72" s="4">
        <v>64</v>
      </c>
      <c r="B72" s="11">
        <v>100</v>
      </c>
      <c r="C72" s="21">
        <f t="shared" si="0"/>
        <v>26.834426195027024</v>
      </c>
      <c r="D72" s="9">
        <f t="shared" si="1"/>
        <v>2.3849960321439827</v>
      </c>
      <c r="E72" s="17">
        <v>25400</v>
      </c>
      <c r="F72" s="18">
        <f t="shared" si="2"/>
        <v>15411</v>
      </c>
      <c r="G72" s="19">
        <f t="shared" si="3"/>
        <v>11359</v>
      </c>
    </row>
    <row r="73" spans="1:7" x14ac:dyDescent="0.2">
      <c r="A73" s="4">
        <v>65</v>
      </c>
      <c r="B73" s="15">
        <v>100</v>
      </c>
      <c r="C73" s="21">
        <f t="shared" si="0"/>
        <v>26.948443982812513</v>
      </c>
      <c r="D73" s="9">
        <f t="shared" ref="D73:D136" si="4">A73/C73</f>
        <v>2.4120131032966667</v>
      </c>
      <c r="E73" s="17">
        <v>25400</v>
      </c>
      <c r="F73" s="18">
        <f t="shared" si="2"/>
        <v>15347</v>
      </c>
      <c r="G73" s="19">
        <f t="shared" si="3"/>
        <v>11310</v>
      </c>
    </row>
    <row r="74" spans="1:7" x14ac:dyDescent="0.2">
      <c r="A74" s="4">
        <v>66</v>
      </c>
      <c r="B74" s="11">
        <v>100</v>
      </c>
      <c r="C74" s="21">
        <f t="shared" ref="C74:C137" si="5">IF(A74&lt;30,21.02,IF(A74&lt;121,7.354*LN(A74)-3.75,31.51))</f>
        <v>27.060720972862331</v>
      </c>
      <c r="D74" s="9">
        <f t="shared" si="4"/>
        <v>2.4389594078512422</v>
      </c>
      <c r="E74" s="17">
        <v>25400</v>
      </c>
      <c r="F74" s="18">
        <f t="shared" ref="F74:F137" si="6">ROUND(D74*E74*1.348*12/A74+B74,0)</f>
        <v>15283</v>
      </c>
      <c r="G74" s="19">
        <f t="shared" ref="G74:G137" si="7">ROUND(D74*E74*12/A74,0)</f>
        <v>11264</v>
      </c>
    </row>
    <row r="75" spans="1:7" x14ac:dyDescent="0.2">
      <c r="A75" s="4">
        <v>67</v>
      </c>
      <c r="B75" s="11">
        <v>100</v>
      </c>
      <c r="C75" s="21">
        <f t="shared" si="5"/>
        <v>27.171309523001163</v>
      </c>
      <c r="D75" s="9">
        <f t="shared" si="4"/>
        <v>2.4658362506703217</v>
      </c>
      <c r="E75" s="17">
        <v>25400</v>
      </c>
      <c r="F75" s="18">
        <f t="shared" si="6"/>
        <v>15221</v>
      </c>
      <c r="G75" s="19">
        <f t="shared" si="7"/>
        <v>11218</v>
      </c>
    </row>
    <row r="76" spans="1:7" x14ac:dyDescent="0.2">
      <c r="A76" s="4">
        <v>68</v>
      </c>
      <c r="B76" s="11">
        <v>100</v>
      </c>
      <c r="C76" s="21">
        <f t="shared" si="5"/>
        <v>27.280259663865092</v>
      </c>
      <c r="D76" s="9">
        <f t="shared" si="4"/>
        <v>2.4926448955349021</v>
      </c>
      <c r="E76" s="17">
        <v>25400</v>
      </c>
      <c r="F76" s="18">
        <f t="shared" si="6"/>
        <v>15161</v>
      </c>
      <c r="G76" s="19">
        <f t="shared" si="7"/>
        <v>11173</v>
      </c>
    </row>
    <row r="77" spans="1:7" x14ac:dyDescent="0.2">
      <c r="A77" s="4">
        <v>69</v>
      </c>
      <c r="B77" s="11">
        <v>100</v>
      </c>
      <c r="C77" s="21">
        <f t="shared" si="5"/>
        <v>27.387619234808248</v>
      </c>
      <c r="D77" s="9">
        <f t="shared" si="4"/>
        <v>2.5193865669165052</v>
      </c>
      <c r="E77" s="17">
        <v>25400</v>
      </c>
      <c r="F77" s="18">
        <f t="shared" si="6"/>
        <v>15102</v>
      </c>
      <c r="G77" s="19">
        <f t="shared" si="7"/>
        <v>11129</v>
      </c>
    </row>
    <row r="78" spans="1:7" x14ac:dyDescent="0.2">
      <c r="A78" s="4">
        <v>70</v>
      </c>
      <c r="B78" s="11">
        <v>100</v>
      </c>
      <c r="C78" s="21">
        <f t="shared" si="5"/>
        <v>27.493434010030988</v>
      </c>
      <c r="D78" s="9">
        <f t="shared" si="4"/>
        <v>2.5460624516552017</v>
      </c>
      <c r="E78" s="17">
        <v>25400</v>
      </c>
      <c r="F78" s="18">
        <f t="shared" si="6"/>
        <v>15044</v>
      </c>
      <c r="G78" s="19">
        <f t="shared" si="7"/>
        <v>11086</v>
      </c>
    </row>
    <row r="79" spans="1:7" x14ac:dyDescent="0.2">
      <c r="A79" s="4">
        <v>71</v>
      </c>
      <c r="B79" s="11">
        <v>100</v>
      </c>
      <c r="C79" s="21">
        <f t="shared" si="5"/>
        <v>27.597747815761835</v>
      </c>
      <c r="D79" s="9">
        <f t="shared" si="4"/>
        <v>2.5726737005492146</v>
      </c>
      <c r="E79" s="17">
        <v>25400</v>
      </c>
      <c r="F79" s="18">
        <f t="shared" si="6"/>
        <v>14988</v>
      </c>
      <c r="G79" s="19">
        <f t="shared" si="7"/>
        <v>11044</v>
      </c>
    </row>
    <row r="80" spans="1:7" x14ac:dyDescent="0.2">
      <c r="A80" s="4">
        <v>72</v>
      </c>
      <c r="B80" s="11">
        <v>100</v>
      </c>
      <c r="C80" s="21">
        <f t="shared" si="5"/>
        <v>27.700602639244071</v>
      </c>
      <c r="D80" s="9">
        <f t="shared" si="4"/>
        <v>2.5992214298614562</v>
      </c>
      <c r="E80" s="17">
        <v>25400</v>
      </c>
      <c r="F80" s="18">
        <f t="shared" si="6"/>
        <v>14933</v>
      </c>
      <c r="G80" s="19">
        <f t="shared" si="7"/>
        <v>11003</v>
      </c>
    </row>
    <row r="81" spans="1:7" x14ac:dyDescent="0.2">
      <c r="A81" s="4">
        <v>73</v>
      </c>
      <c r="B81" s="15">
        <v>100</v>
      </c>
      <c r="C81" s="21">
        <f t="shared" si="5"/>
        <v>27.802038730205268</v>
      </c>
      <c r="D81" s="9">
        <f t="shared" si="4"/>
        <v>2.6257067227479913</v>
      </c>
      <c r="E81" s="17">
        <v>25400</v>
      </c>
      <c r="F81" s="18">
        <f t="shared" si="6"/>
        <v>14878</v>
      </c>
      <c r="G81" s="19">
        <f t="shared" si="7"/>
        <v>10963</v>
      </c>
    </row>
    <row r="82" spans="1:7" x14ac:dyDescent="0.2">
      <c r="A82" s="4">
        <v>74</v>
      </c>
      <c r="B82" s="11">
        <v>100</v>
      </c>
      <c r="C82" s="21">
        <f t="shared" si="5"/>
        <v>27.902094695423468</v>
      </c>
      <c r="D82" s="9">
        <f t="shared" si="4"/>
        <v>2.6521306306131045</v>
      </c>
      <c r="E82" s="17">
        <v>25400</v>
      </c>
      <c r="F82" s="18">
        <f t="shared" si="6"/>
        <v>14825</v>
      </c>
      <c r="G82" s="19">
        <f t="shared" si="7"/>
        <v>10924</v>
      </c>
    </row>
    <row r="83" spans="1:7" x14ac:dyDescent="0.2">
      <c r="A83" s="4">
        <v>75</v>
      </c>
      <c r="B83" s="11">
        <v>100</v>
      </c>
      <c r="C83" s="21">
        <f t="shared" si="5"/>
        <v>28.000807586946024</v>
      </c>
      <c r="D83" s="9">
        <f t="shared" si="4"/>
        <v>2.6784941743953485</v>
      </c>
      <c r="E83" s="17">
        <v>25400</v>
      </c>
      <c r="F83" s="18">
        <f t="shared" si="6"/>
        <v>14774</v>
      </c>
      <c r="G83" s="19">
        <f t="shared" si="7"/>
        <v>10885</v>
      </c>
    </row>
    <row r="84" spans="1:7" x14ac:dyDescent="0.2">
      <c r="A84" s="4">
        <v>76</v>
      </c>
      <c r="B84" s="11">
        <v>100</v>
      </c>
      <c r="C84" s="21">
        <f t="shared" si="5"/>
        <v>28.098212984465679</v>
      </c>
      <c r="D84" s="9">
        <f t="shared" si="4"/>
        <v>2.7047983457886522</v>
      </c>
      <c r="E84" s="17">
        <v>25400</v>
      </c>
      <c r="F84" s="18">
        <f t="shared" si="6"/>
        <v>14723</v>
      </c>
      <c r="G84" s="19">
        <f t="shared" si="7"/>
        <v>10848</v>
      </c>
    </row>
    <row r="85" spans="1:7" x14ac:dyDescent="0.2">
      <c r="A85" s="4">
        <v>77</v>
      </c>
      <c r="B85" s="11">
        <v>100</v>
      </c>
      <c r="C85" s="21">
        <f t="shared" si="5"/>
        <v>28.194345072311993</v>
      </c>
      <c r="D85" s="9">
        <f t="shared" si="4"/>
        <v>2.7310441084023322</v>
      </c>
      <c r="E85" s="17">
        <v>25400</v>
      </c>
      <c r="F85" s="18">
        <f t="shared" si="6"/>
        <v>14673</v>
      </c>
      <c r="G85" s="19">
        <f t="shared" si="7"/>
        <v>10811</v>
      </c>
    </row>
    <row r="86" spans="1:7" x14ac:dyDescent="0.2">
      <c r="A86" s="4">
        <v>78</v>
      </c>
      <c r="B86" s="11">
        <v>100</v>
      </c>
      <c r="C86" s="21">
        <f t="shared" si="5"/>
        <v>28.289236711475255</v>
      </c>
      <c r="D86" s="9">
        <f t="shared" si="4"/>
        <v>2.7572323988635601</v>
      </c>
      <c r="E86" s="17">
        <v>25400</v>
      </c>
      <c r="F86" s="18">
        <f t="shared" si="6"/>
        <v>14624</v>
      </c>
      <c r="G86" s="19">
        <f t="shared" si="7"/>
        <v>10774</v>
      </c>
    </row>
    <row r="87" spans="1:7" x14ac:dyDescent="0.2">
      <c r="A87" s="4">
        <v>79</v>
      </c>
      <c r="B87" s="11">
        <v>100</v>
      </c>
      <c r="C87" s="21">
        <f t="shared" si="5"/>
        <v>28.382919507042473</v>
      </c>
      <c r="D87" s="9">
        <f t="shared" si="4"/>
        <v>2.7833641278656422</v>
      </c>
      <c r="E87" s="17">
        <v>25400</v>
      </c>
      <c r="F87" s="18">
        <f t="shared" si="6"/>
        <v>14576</v>
      </c>
      <c r="G87" s="19">
        <f t="shared" si="7"/>
        <v>10739</v>
      </c>
    </row>
    <row r="88" spans="1:7" x14ac:dyDescent="0.2">
      <c r="A88" s="4">
        <v>80</v>
      </c>
      <c r="B88" s="11">
        <v>100</v>
      </c>
      <c r="C88" s="21">
        <f t="shared" si="5"/>
        <v>28.475423871391726</v>
      </c>
      <c r="D88" s="9">
        <f t="shared" si="4"/>
        <v>2.8094401811652481</v>
      </c>
      <c r="E88" s="17">
        <v>25400</v>
      </c>
      <c r="F88" s="18">
        <f t="shared" si="6"/>
        <v>14529</v>
      </c>
      <c r="G88" s="19">
        <f t="shared" si="7"/>
        <v>10704</v>
      </c>
    </row>
    <row r="89" spans="1:7" x14ac:dyDescent="0.2">
      <c r="A89" s="4">
        <v>81</v>
      </c>
      <c r="B89" s="15">
        <v>100</v>
      </c>
      <c r="C89" s="21">
        <f t="shared" si="5"/>
        <v>28.566779083461121</v>
      </c>
      <c r="D89" s="9">
        <f t="shared" si="4"/>
        <v>2.8354614205314927</v>
      </c>
      <c r="E89" s="17">
        <v>25400</v>
      </c>
      <c r="F89" s="18">
        <f t="shared" si="6"/>
        <v>14483</v>
      </c>
      <c r="G89" s="19">
        <f t="shared" si="7"/>
        <v>10670</v>
      </c>
    </row>
    <row r="90" spans="1:7" x14ac:dyDescent="0.2">
      <c r="A90" s="4">
        <v>82</v>
      </c>
      <c r="B90" s="11">
        <v>100</v>
      </c>
      <c r="C90" s="21">
        <f t="shared" si="5"/>
        <v>28.657013344381319</v>
      </c>
      <c r="D90" s="9">
        <f t="shared" si="4"/>
        <v>2.8614286846496322</v>
      </c>
      <c r="E90" s="17">
        <v>25400</v>
      </c>
      <c r="F90" s="18">
        <f t="shared" si="6"/>
        <v>14438</v>
      </c>
      <c r="G90" s="19">
        <f t="shared" si="7"/>
        <v>10636</v>
      </c>
    </row>
    <row r="91" spans="1:7" x14ac:dyDescent="0.2">
      <c r="A91" s="4">
        <v>83</v>
      </c>
      <c r="B91" s="11">
        <v>100</v>
      </c>
      <c r="C91" s="21">
        <f t="shared" si="5"/>
        <v>28.746153829736187</v>
      </c>
      <c r="D91" s="9">
        <f t="shared" si="4"/>
        <v>2.8873427899819224</v>
      </c>
      <c r="E91" s="17">
        <v>25400</v>
      </c>
      <c r="F91" s="18">
        <f t="shared" si="6"/>
        <v>14393</v>
      </c>
      <c r="G91" s="19">
        <f t="shared" si="7"/>
        <v>10603</v>
      </c>
    </row>
    <row r="92" spans="1:7" x14ac:dyDescent="0.2">
      <c r="A92" s="4">
        <v>84</v>
      </c>
      <c r="B92" s="11">
        <v>100</v>
      </c>
      <c r="C92" s="21">
        <f t="shared" si="5"/>
        <v>28.834226738693729</v>
      </c>
      <c r="D92" s="9">
        <f t="shared" si="4"/>
        <v>2.9132045315880539</v>
      </c>
      <c r="E92" s="17">
        <v>25400</v>
      </c>
      <c r="F92" s="18">
        <f t="shared" si="6"/>
        <v>14349</v>
      </c>
      <c r="G92" s="19">
        <f t="shared" si="7"/>
        <v>10571</v>
      </c>
    </row>
    <row r="93" spans="1:7" x14ac:dyDescent="0.2">
      <c r="A93" s="4">
        <v>85</v>
      </c>
      <c r="B93" s="11">
        <v>100</v>
      </c>
      <c r="C93" s="21">
        <f t="shared" si="5"/>
        <v>28.921257340229786</v>
      </c>
      <c r="D93" s="9">
        <f t="shared" si="4"/>
        <v>2.9390146839073994</v>
      </c>
      <c r="E93" s="17">
        <v>25400</v>
      </c>
      <c r="F93" s="18">
        <f t="shared" si="6"/>
        <v>14307</v>
      </c>
      <c r="G93" s="19">
        <f t="shared" si="7"/>
        <v>10539</v>
      </c>
    </row>
    <row r="94" spans="1:7" x14ac:dyDescent="0.2">
      <c r="A94" s="4">
        <v>86</v>
      </c>
      <c r="B94" s="11">
        <v>100</v>
      </c>
      <c r="C94" s="21">
        <f t="shared" si="5"/>
        <v>29.007270016648292</v>
      </c>
      <c r="D94" s="9">
        <f t="shared" si="4"/>
        <v>2.9647740015051944</v>
      </c>
      <c r="E94" s="17">
        <v>25400</v>
      </c>
      <c r="F94" s="18">
        <f t="shared" si="6"/>
        <v>14264</v>
      </c>
      <c r="G94" s="19">
        <f t="shared" si="7"/>
        <v>10508</v>
      </c>
    </row>
    <row r="95" spans="1:7" x14ac:dyDescent="0.2">
      <c r="A95" s="4">
        <v>87</v>
      </c>
      <c r="B95" s="11">
        <v>100</v>
      </c>
      <c r="C95" s="21">
        <f t="shared" si="5"/>
        <v>29.092288304585807</v>
      </c>
      <c r="D95" s="9">
        <f t="shared" si="4"/>
        <v>2.990483219784613</v>
      </c>
      <c r="E95" s="17">
        <v>25400</v>
      </c>
      <c r="F95" s="18">
        <f t="shared" si="6"/>
        <v>14223</v>
      </c>
      <c r="G95" s="19">
        <f t="shared" si="7"/>
        <v>10477</v>
      </c>
    </row>
    <row r="96" spans="1:7" x14ac:dyDescent="0.2">
      <c r="A96" s="4">
        <v>88</v>
      </c>
      <c r="B96" s="11">
        <v>100</v>
      </c>
      <c r="C96" s="21">
        <f t="shared" si="5"/>
        <v>29.176334933672734</v>
      </c>
      <c r="D96" s="9">
        <f t="shared" si="4"/>
        <v>3.0161430556666051</v>
      </c>
      <c r="E96" s="17">
        <v>25400</v>
      </c>
      <c r="F96" s="18">
        <f t="shared" si="6"/>
        <v>14182</v>
      </c>
      <c r="G96" s="19">
        <f t="shared" si="7"/>
        <v>10447</v>
      </c>
    </row>
    <row r="97" spans="1:7" x14ac:dyDescent="0.2">
      <c r="A97" s="4">
        <v>89</v>
      </c>
      <c r="B97" s="15">
        <v>100</v>
      </c>
      <c r="C97" s="21">
        <f t="shared" si="5"/>
        <v>29.259431863010157</v>
      </c>
      <c r="D97" s="9">
        <f t="shared" si="4"/>
        <v>3.0417542082392246</v>
      </c>
      <c r="E97" s="17">
        <v>25400</v>
      </c>
      <c r="F97" s="18">
        <f t="shared" si="6"/>
        <v>14142</v>
      </c>
      <c r="G97" s="19">
        <f t="shared" si="7"/>
        <v>10417</v>
      </c>
    </row>
    <row r="98" spans="1:7" x14ac:dyDescent="0.2">
      <c r="A98" s="4">
        <v>90</v>
      </c>
      <c r="B98" s="11">
        <v>100</v>
      </c>
      <c r="C98" s="21">
        <f t="shared" si="5"/>
        <v>29.341600315608773</v>
      </c>
      <c r="D98" s="9">
        <f t="shared" si="4"/>
        <v>3.0673173593780754</v>
      </c>
      <c r="E98" s="17">
        <v>25400</v>
      </c>
      <c r="F98" s="18">
        <f t="shared" si="6"/>
        <v>14103</v>
      </c>
      <c r="G98" s="19">
        <f t="shared" si="7"/>
        <v>10388</v>
      </c>
    </row>
    <row r="99" spans="1:7" x14ac:dyDescent="0.2">
      <c r="A99" s="4">
        <v>91</v>
      </c>
      <c r="B99" s="11">
        <v>100</v>
      </c>
      <c r="C99" s="21">
        <f t="shared" si="5"/>
        <v>29.422860810924917</v>
      </c>
      <c r="D99" s="9">
        <f t="shared" si="4"/>
        <v>3.0928331743394257</v>
      </c>
      <c r="E99" s="17">
        <v>25400</v>
      </c>
      <c r="F99" s="18">
        <f t="shared" si="6"/>
        <v>14064</v>
      </c>
      <c r="G99" s="19">
        <f t="shared" si="7"/>
        <v>10359</v>
      </c>
    </row>
    <row r="100" spans="1:7" x14ac:dyDescent="0.2">
      <c r="A100" s="4">
        <v>92</v>
      </c>
      <c r="B100" s="11">
        <v>100</v>
      </c>
      <c r="C100" s="21">
        <f t="shared" si="5"/>
        <v>29.503233195618641</v>
      </c>
      <c r="D100" s="9">
        <f t="shared" si="4"/>
        <v>3.1183023023274075</v>
      </c>
      <c r="E100" s="17">
        <v>25400</v>
      </c>
      <c r="F100" s="18">
        <f t="shared" si="6"/>
        <v>14026</v>
      </c>
      <c r="G100" s="19">
        <f t="shared" si="7"/>
        <v>10331</v>
      </c>
    </row>
    <row r="101" spans="1:7" x14ac:dyDescent="0.2">
      <c r="A101" s="4">
        <v>93</v>
      </c>
      <c r="B101" s="11">
        <v>100</v>
      </c>
      <c r="C101" s="21">
        <f t="shared" si="5"/>
        <v>29.582736672649048</v>
      </c>
      <c r="D101" s="9">
        <f t="shared" si="4"/>
        <v>3.1437253770366649</v>
      </c>
      <c r="E101" s="17">
        <v>25400</v>
      </c>
      <c r="F101" s="18">
        <f t="shared" si="6"/>
        <v>13989</v>
      </c>
      <c r="G101" s="19">
        <f t="shared" si="7"/>
        <v>10303</v>
      </c>
    </row>
    <row r="102" spans="1:7" x14ac:dyDescent="0.2">
      <c r="A102" s="4">
        <v>94</v>
      </c>
      <c r="B102" s="11">
        <v>100</v>
      </c>
      <c r="C102" s="21">
        <f t="shared" si="5"/>
        <v>29.661389828813611</v>
      </c>
      <c r="D102" s="9">
        <f t="shared" si="4"/>
        <v>3.1691030171717274</v>
      </c>
      <c r="E102" s="17">
        <v>25400</v>
      </c>
      <c r="F102" s="18">
        <f t="shared" si="6"/>
        <v>13952</v>
      </c>
      <c r="G102" s="19">
        <f t="shared" si="7"/>
        <v>10276</v>
      </c>
    </row>
    <row r="103" spans="1:7" x14ac:dyDescent="0.2">
      <c r="A103" s="4">
        <v>95</v>
      </c>
      <c r="B103" s="11">
        <v>100</v>
      </c>
      <c r="C103" s="21">
        <f t="shared" si="5"/>
        <v>29.739210660830381</v>
      </c>
      <c r="D103" s="9">
        <f t="shared" si="4"/>
        <v>3.1944358269442854</v>
      </c>
      <c r="E103" s="17">
        <v>25400</v>
      </c>
      <c r="F103" s="18">
        <f t="shared" si="6"/>
        <v>13916</v>
      </c>
      <c r="G103" s="19">
        <f t="shared" si="7"/>
        <v>10249</v>
      </c>
    </row>
    <row r="104" spans="1:7" x14ac:dyDescent="0.2">
      <c r="A104" s="4">
        <v>96</v>
      </c>
      <c r="B104" s="11">
        <v>100</v>
      </c>
      <c r="C104" s="21">
        <f t="shared" si="5"/>
        <v>29.816216600054467</v>
      </c>
      <c r="D104" s="9">
        <f t="shared" si="4"/>
        <v>3.2197243965495148</v>
      </c>
      <c r="E104" s="17">
        <v>25400</v>
      </c>
      <c r="F104" s="18">
        <f t="shared" si="6"/>
        <v>13880</v>
      </c>
      <c r="G104" s="19">
        <f t="shared" si="7"/>
        <v>10223</v>
      </c>
    </row>
    <row r="105" spans="1:7" x14ac:dyDescent="0.2">
      <c r="A105" s="4">
        <v>97</v>
      </c>
      <c r="B105" s="15">
        <v>100</v>
      </c>
      <c r="C105" s="21">
        <f t="shared" si="5"/>
        <v>29.892424535913875</v>
      </c>
      <c r="D105" s="9">
        <f t="shared" si="4"/>
        <v>3.2449693026224948</v>
      </c>
      <c r="E105" s="17">
        <v>25400</v>
      </c>
      <c r="F105" s="18">
        <f t="shared" si="6"/>
        <v>13845</v>
      </c>
      <c r="G105" s="19">
        <f t="shared" si="7"/>
        <v>10197</v>
      </c>
    </row>
    <row r="106" spans="1:7" x14ac:dyDescent="0.2">
      <c r="A106" s="4">
        <v>98</v>
      </c>
      <c r="B106" s="11">
        <v>100</v>
      </c>
      <c r="C106" s="21">
        <f t="shared" si="5"/>
        <v>29.967850838143391</v>
      </c>
      <c r="D106" s="9">
        <f t="shared" si="4"/>
        <v>3.2701711086757208</v>
      </c>
      <c r="E106" s="17">
        <v>25400</v>
      </c>
      <c r="F106" s="18">
        <f t="shared" si="6"/>
        <v>13810</v>
      </c>
      <c r="G106" s="19">
        <f t="shared" si="7"/>
        <v>10171</v>
      </c>
    </row>
    <row r="107" spans="1:7" x14ac:dyDescent="0.2">
      <c r="A107" s="4">
        <v>99</v>
      </c>
      <c r="B107" s="11">
        <v>100</v>
      </c>
      <c r="C107" s="21">
        <f t="shared" si="5"/>
        <v>30.042511377889774</v>
      </c>
      <c r="D107" s="9">
        <f t="shared" si="4"/>
        <v>3.2953303655186597</v>
      </c>
      <c r="E107" s="17">
        <v>25400</v>
      </c>
      <c r="F107" s="18">
        <f t="shared" si="6"/>
        <v>13776</v>
      </c>
      <c r="G107" s="19">
        <f t="shared" si="7"/>
        <v>10146</v>
      </c>
    </row>
    <row r="108" spans="1:7" x14ac:dyDescent="0.2">
      <c r="A108" s="4">
        <v>100</v>
      </c>
      <c r="B108" s="11">
        <v>100</v>
      </c>
      <c r="C108" s="21">
        <f t="shared" si="5"/>
        <v>30.116421547756424</v>
      </c>
      <c r="D108" s="9">
        <f t="shared" si="4"/>
        <v>3.3204476116602133</v>
      </c>
      <c r="E108" s="17">
        <v>25400</v>
      </c>
      <c r="F108" s="18">
        <f t="shared" si="6"/>
        <v>13743</v>
      </c>
      <c r="G108" s="19">
        <f t="shared" si="7"/>
        <v>10121</v>
      </c>
    </row>
    <row r="109" spans="1:7" x14ac:dyDescent="0.2">
      <c r="A109" s="4">
        <v>101</v>
      </c>
      <c r="B109" s="11">
        <v>100</v>
      </c>
      <c r="C109" s="21">
        <f t="shared" si="5"/>
        <v>30.189596280850623</v>
      </c>
      <c r="D109" s="9">
        <f t="shared" si="4"/>
        <v>3.3455233736949537</v>
      </c>
      <c r="E109" s="17">
        <v>25400</v>
      </c>
      <c r="F109" s="18">
        <f t="shared" si="6"/>
        <v>13710</v>
      </c>
      <c r="G109" s="19">
        <f t="shared" si="7"/>
        <v>10096</v>
      </c>
    </row>
    <row r="110" spans="1:7" x14ac:dyDescent="0.2">
      <c r="A110" s="4">
        <v>102</v>
      </c>
      <c r="B110" s="11">
        <v>100</v>
      </c>
      <c r="C110" s="21">
        <f t="shared" si="5"/>
        <v>30.262050068892528</v>
      </c>
      <c r="D110" s="9">
        <f t="shared" si="4"/>
        <v>3.3705581666738946</v>
      </c>
      <c r="E110" s="17">
        <v>25400</v>
      </c>
      <c r="F110" s="18">
        <f t="shared" si="6"/>
        <v>13677</v>
      </c>
      <c r="G110" s="19">
        <f t="shared" si="7"/>
        <v>10072</v>
      </c>
    </row>
    <row r="111" spans="1:7" x14ac:dyDescent="0.2">
      <c r="A111" s="4">
        <v>103</v>
      </c>
      <c r="B111" s="11">
        <v>100</v>
      </c>
      <c r="C111" s="21">
        <f t="shared" si="5"/>
        <v>30.333796979440741</v>
      </c>
      <c r="D111" s="9">
        <f t="shared" si="4"/>
        <v>3.3955524944605533</v>
      </c>
      <c r="E111" s="17">
        <v>25400</v>
      </c>
      <c r="F111" s="18">
        <f t="shared" si="6"/>
        <v>13645</v>
      </c>
      <c r="G111" s="19">
        <f t="shared" si="7"/>
        <v>10048</v>
      </c>
    </row>
    <row r="112" spans="1:7" x14ac:dyDescent="0.2">
      <c r="A112" s="4">
        <v>104</v>
      </c>
      <c r="B112" s="11">
        <v>100</v>
      </c>
      <c r="C112" s="21">
        <f t="shared" si="5"/>
        <v>30.404850672285654</v>
      </c>
      <c r="D112" s="9">
        <f t="shared" si="4"/>
        <v>3.4205068500730085</v>
      </c>
      <c r="E112" s="17">
        <v>25400</v>
      </c>
      <c r="F112" s="18">
        <f t="shared" si="6"/>
        <v>13613</v>
      </c>
      <c r="G112" s="19">
        <f t="shared" si="7"/>
        <v>10025</v>
      </c>
    </row>
    <row r="113" spans="1:7" x14ac:dyDescent="0.2">
      <c r="A113" s="4">
        <v>105</v>
      </c>
      <c r="B113" s="15">
        <v>100</v>
      </c>
      <c r="C113" s="21">
        <f t="shared" si="5"/>
        <v>30.475224415058427</v>
      </c>
      <c r="D113" s="9">
        <f t="shared" si="4"/>
        <v>3.4454217160126102</v>
      </c>
      <c r="E113" s="17">
        <v>25400</v>
      </c>
      <c r="F113" s="18">
        <f t="shared" si="6"/>
        <v>13582</v>
      </c>
      <c r="G113" s="19">
        <f t="shared" si="7"/>
        <v>10002</v>
      </c>
    </row>
    <row r="114" spans="1:7" x14ac:dyDescent="0.2">
      <c r="A114" s="4">
        <v>106</v>
      </c>
      <c r="B114" s="11">
        <v>100</v>
      </c>
      <c r="C114" s="21">
        <f t="shared" si="5"/>
        <v>30.544931098100143</v>
      </c>
      <c r="D114" s="9">
        <f t="shared" si="4"/>
        <v>3.470297564579973</v>
      </c>
      <c r="E114" s="17">
        <v>25400</v>
      </c>
      <c r="F114" s="18">
        <f t="shared" si="6"/>
        <v>13551</v>
      </c>
      <c r="G114" s="19">
        <f t="shared" si="7"/>
        <v>9979</v>
      </c>
    </row>
    <row r="115" spans="1:7" x14ac:dyDescent="0.2">
      <c r="A115" s="4">
        <v>107</v>
      </c>
      <c r="B115" s="11">
        <v>100</v>
      </c>
      <c r="C115" s="21">
        <f t="shared" si="5"/>
        <v>30.613983248632856</v>
      </c>
      <c r="D115" s="9">
        <f t="shared" si="4"/>
        <v>3.4951348581788473</v>
      </c>
      <c r="E115" s="17">
        <v>25400</v>
      </c>
      <c r="F115" s="18">
        <f t="shared" si="6"/>
        <v>13521</v>
      </c>
      <c r="G115" s="19">
        <f t="shared" si="7"/>
        <v>9956</v>
      </c>
    </row>
    <row r="116" spans="1:7" x14ac:dyDescent="0.2">
      <c r="A116" s="4">
        <v>108</v>
      </c>
      <c r="B116" s="11">
        <v>100</v>
      </c>
      <c r="C116" s="21">
        <f t="shared" si="5"/>
        <v>30.682393044271514</v>
      </c>
      <c r="D116" s="9">
        <f t="shared" si="4"/>
        <v>3.519934049608425</v>
      </c>
      <c r="E116" s="17">
        <v>25400</v>
      </c>
      <c r="F116" s="18">
        <f t="shared" si="6"/>
        <v>13491</v>
      </c>
      <c r="G116" s="19">
        <f t="shared" si="7"/>
        <v>9934</v>
      </c>
    </row>
    <row r="117" spans="1:7" x14ac:dyDescent="0.2">
      <c r="A117" s="4">
        <v>109</v>
      </c>
      <c r="B117" s="11">
        <v>100</v>
      </c>
      <c r="C117" s="21">
        <f t="shared" si="5"/>
        <v>30.75017232591312</v>
      </c>
      <c r="D117" s="9">
        <f t="shared" si="4"/>
        <v>3.5446955823446191</v>
      </c>
      <c r="E117" s="17">
        <v>25400</v>
      </c>
      <c r="F117" s="18">
        <f t="shared" si="6"/>
        <v>13462</v>
      </c>
      <c r="G117" s="19">
        <f t="shared" si="7"/>
        <v>9912</v>
      </c>
    </row>
    <row r="118" spans="1:7" x14ac:dyDescent="0.2">
      <c r="A118" s="4">
        <v>110</v>
      </c>
      <c r="B118" s="11">
        <v>100</v>
      </c>
      <c r="C118" s="21">
        <f t="shared" si="5"/>
        <v>30.817332610037433</v>
      </c>
      <c r="D118" s="9">
        <f t="shared" si="4"/>
        <v>3.5694198908108028</v>
      </c>
      <c r="E118" s="17">
        <v>25400</v>
      </c>
      <c r="F118" s="18">
        <f t="shared" si="6"/>
        <v>13432</v>
      </c>
      <c r="G118" s="19">
        <f t="shared" si="7"/>
        <v>9891</v>
      </c>
    </row>
    <row r="119" spans="1:7" x14ac:dyDescent="0.2">
      <c r="A119" s="4">
        <v>111</v>
      </c>
      <c r="B119" s="11">
        <v>100</v>
      </c>
      <c r="C119" s="21">
        <f t="shared" si="5"/>
        <v>30.883885100450904</v>
      </c>
      <c r="D119" s="9">
        <f t="shared" si="4"/>
        <v>3.5941074006385096</v>
      </c>
      <c r="E119" s="17">
        <v>25400</v>
      </c>
      <c r="F119" s="18">
        <f t="shared" si="6"/>
        <v>13404</v>
      </c>
      <c r="G119" s="19">
        <f t="shared" si="7"/>
        <v>9869</v>
      </c>
    </row>
    <row r="120" spans="1:7" x14ac:dyDescent="0.2">
      <c r="A120" s="4">
        <v>112</v>
      </c>
      <c r="B120" s="11">
        <v>100</v>
      </c>
      <c r="C120" s="21">
        <f t="shared" si="5"/>
        <v>30.949840699504122</v>
      </c>
      <c r="D120" s="9">
        <f t="shared" si="4"/>
        <v>3.6187585289185176</v>
      </c>
      <c r="E120" s="17">
        <v>25400</v>
      </c>
      <c r="F120" s="18">
        <f t="shared" si="6"/>
        <v>13375</v>
      </c>
      <c r="G120" s="19">
        <f t="shared" si="7"/>
        <v>9848</v>
      </c>
    </row>
    <row r="121" spans="1:7" x14ac:dyDescent="0.2">
      <c r="A121" s="4">
        <v>113</v>
      </c>
      <c r="B121" s="15">
        <v>100</v>
      </c>
      <c r="C121" s="21">
        <f t="shared" si="5"/>
        <v>31.015210018810556</v>
      </c>
      <c r="D121" s="9">
        <f t="shared" si="4"/>
        <v>3.643373684442766</v>
      </c>
      <c r="E121" s="17">
        <v>25400</v>
      </c>
      <c r="F121" s="18">
        <f t="shared" si="6"/>
        <v>13347</v>
      </c>
      <c r="G121" s="19">
        <f t="shared" si="7"/>
        <v>9827</v>
      </c>
    </row>
    <row r="122" spans="1:7" x14ac:dyDescent="0.2">
      <c r="A122" s="4">
        <v>114</v>
      </c>
      <c r="B122" s="11">
        <v>100</v>
      </c>
      <c r="C122" s="21">
        <f t="shared" si="5"/>
        <v>31.080003389493122</v>
      </c>
      <c r="D122" s="9">
        <f t="shared" si="4"/>
        <v>3.667953267937504</v>
      </c>
      <c r="E122" s="17">
        <v>25400</v>
      </c>
      <c r="F122" s="18">
        <f t="shared" si="6"/>
        <v>13320</v>
      </c>
      <c r="G122" s="19">
        <f t="shared" si="7"/>
        <v>9807</v>
      </c>
    </row>
    <row r="123" spans="1:7" x14ac:dyDescent="0.2">
      <c r="A123" s="4">
        <v>115</v>
      </c>
      <c r="B123" s="11">
        <v>100</v>
      </c>
      <c r="C123" s="21">
        <f t="shared" si="5"/>
        <v>31.144230871983339</v>
      </c>
      <c r="D123" s="9">
        <f t="shared" si="4"/>
        <v>3.6924976722880465</v>
      </c>
      <c r="E123" s="17">
        <v>25400</v>
      </c>
      <c r="F123" s="18">
        <f t="shared" si="6"/>
        <v>13293</v>
      </c>
      <c r="G123" s="19">
        <f t="shared" si="7"/>
        <v>9787</v>
      </c>
    </row>
    <row r="124" spans="1:7" x14ac:dyDescent="0.2">
      <c r="A124" s="4">
        <v>116</v>
      </c>
      <c r="B124" s="11">
        <v>100</v>
      </c>
      <c r="C124" s="21">
        <f t="shared" si="5"/>
        <v>31.207902265396207</v>
      </c>
      <c r="D124" s="9">
        <f t="shared" si="4"/>
        <v>3.7170072827555138</v>
      </c>
      <c r="E124" s="17">
        <v>25400</v>
      </c>
      <c r="F124" s="18">
        <f t="shared" si="6"/>
        <v>13266</v>
      </c>
      <c r="G124" s="19">
        <f t="shared" si="7"/>
        <v>9767</v>
      </c>
    </row>
    <row r="125" spans="1:7" x14ac:dyDescent="0.2">
      <c r="A125" s="4">
        <v>117</v>
      </c>
      <c r="B125" s="11">
        <v>100</v>
      </c>
      <c r="C125" s="21">
        <f t="shared" si="5"/>
        <v>31.271027116502701</v>
      </c>
      <c r="D125" s="9">
        <f t="shared" si="4"/>
        <v>3.7414824771859005</v>
      </c>
      <c r="E125" s="17">
        <v>25400</v>
      </c>
      <c r="F125" s="18">
        <f t="shared" si="6"/>
        <v>13239</v>
      </c>
      <c r="G125" s="19">
        <f t="shared" si="7"/>
        <v>9747</v>
      </c>
    </row>
    <row r="126" spans="1:7" x14ac:dyDescent="0.2">
      <c r="A126" s="4">
        <v>118</v>
      </c>
      <c r="B126" s="11">
        <v>100</v>
      </c>
      <c r="C126" s="21">
        <f t="shared" si="5"/>
        <v>31.333614728320505</v>
      </c>
      <c r="D126" s="9">
        <f t="shared" si="4"/>
        <v>3.765923626211793</v>
      </c>
      <c r="E126" s="17">
        <v>25400</v>
      </c>
      <c r="F126" s="18">
        <f t="shared" si="6"/>
        <v>13213</v>
      </c>
      <c r="G126" s="19">
        <f t="shared" si="7"/>
        <v>9728</v>
      </c>
    </row>
    <row r="127" spans="1:7" x14ac:dyDescent="0.2">
      <c r="A127" s="4">
        <v>119</v>
      </c>
      <c r="B127" s="11">
        <v>100</v>
      </c>
      <c r="C127" s="21">
        <f t="shared" si="5"/>
        <v>31.39567416834219</v>
      </c>
      <c r="D127" s="9">
        <f t="shared" si="4"/>
        <v>3.7903310934470578</v>
      </c>
      <c r="E127" s="17">
        <v>25400</v>
      </c>
      <c r="F127" s="18">
        <f t="shared" si="6"/>
        <v>13187</v>
      </c>
      <c r="G127" s="19">
        <f t="shared" si="7"/>
        <v>9708</v>
      </c>
    </row>
    <row r="128" spans="1:7" x14ac:dyDescent="0.2">
      <c r="A128" s="4">
        <v>120</v>
      </c>
      <c r="B128" s="11">
        <v>100</v>
      </c>
      <c r="C128" s="21">
        <f t="shared" si="5"/>
        <v>31.457214276419165</v>
      </c>
      <c r="D128" s="9">
        <f t="shared" si="4"/>
        <v>3.8147052356747917</v>
      </c>
      <c r="E128" s="17">
        <v>25400</v>
      </c>
      <c r="F128" s="18">
        <f t="shared" si="6"/>
        <v>13161</v>
      </c>
      <c r="G128" s="19">
        <f t="shared" si="7"/>
        <v>9689</v>
      </c>
    </row>
    <row r="129" spans="1:7" x14ac:dyDescent="0.2">
      <c r="A129" s="4">
        <v>121</v>
      </c>
      <c r="B129" s="15">
        <v>100</v>
      </c>
      <c r="C129" s="21">
        <f t="shared" si="5"/>
        <v>31.51</v>
      </c>
      <c r="D129" s="9">
        <f t="shared" si="4"/>
        <v>3.8400507775309425</v>
      </c>
      <c r="E129" s="17">
        <v>25400</v>
      </c>
      <c r="F129" s="18">
        <f t="shared" si="6"/>
        <v>13139</v>
      </c>
      <c r="G129" s="19">
        <f t="shared" si="7"/>
        <v>9673</v>
      </c>
    </row>
    <row r="130" spans="1:7" x14ac:dyDescent="0.2">
      <c r="A130" s="4">
        <v>122</v>
      </c>
      <c r="B130" s="11">
        <v>100</v>
      </c>
      <c r="C130" s="21">
        <f t="shared" si="5"/>
        <v>31.51</v>
      </c>
      <c r="D130" s="9">
        <f t="shared" si="4"/>
        <v>3.8717867343700409</v>
      </c>
      <c r="E130" s="17">
        <v>25400</v>
      </c>
      <c r="F130" s="18">
        <f t="shared" si="6"/>
        <v>13139</v>
      </c>
      <c r="G130" s="19">
        <f t="shared" si="7"/>
        <v>9673</v>
      </c>
    </row>
    <row r="131" spans="1:7" x14ac:dyDescent="0.2">
      <c r="A131" s="4">
        <v>123</v>
      </c>
      <c r="B131" s="11">
        <v>100</v>
      </c>
      <c r="C131" s="21">
        <f t="shared" si="5"/>
        <v>31.51</v>
      </c>
      <c r="D131" s="9">
        <f t="shared" si="4"/>
        <v>3.9035226912091399</v>
      </c>
      <c r="E131" s="17">
        <v>25400</v>
      </c>
      <c r="F131" s="18">
        <f t="shared" si="6"/>
        <v>13139</v>
      </c>
      <c r="G131" s="19">
        <f t="shared" si="7"/>
        <v>9673</v>
      </c>
    </row>
    <row r="132" spans="1:7" x14ac:dyDescent="0.2">
      <c r="A132" s="4">
        <v>124</v>
      </c>
      <c r="B132" s="11">
        <v>100</v>
      </c>
      <c r="C132" s="21">
        <f t="shared" si="5"/>
        <v>31.51</v>
      </c>
      <c r="D132" s="9">
        <f t="shared" si="4"/>
        <v>3.9352586480482383</v>
      </c>
      <c r="E132" s="17">
        <v>25400</v>
      </c>
      <c r="F132" s="18">
        <f t="shared" si="6"/>
        <v>13139</v>
      </c>
      <c r="G132" s="19">
        <f t="shared" si="7"/>
        <v>9673</v>
      </c>
    </row>
    <row r="133" spans="1:7" x14ac:dyDescent="0.2">
      <c r="A133" s="4">
        <v>125</v>
      </c>
      <c r="B133" s="11">
        <v>100</v>
      </c>
      <c r="C133" s="21">
        <f t="shared" si="5"/>
        <v>31.51</v>
      </c>
      <c r="D133" s="9">
        <f t="shared" si="4"/>
        <v>3.9669946048873372</v>
      </c>
      <c r="E133" s="17">
        <v>25400</v>
      </c>
      <c r="F133" s="18">
        <f t="shared" si="6"/>
        <v>13139</v>
      </c>
      <c r="G133" s="19">
        <f t="shared" si="7"/>
        <v>9673</v>
      </c>
    </row>
    <row r="134" spans="1:7" x14ac:dyDescent="0.2">
      <c r="A134" s="4">
        <v>126</v>
      </c>
      <c r="B134" s="11">
        <v>100</v>
      </c>
      <c r="C134" s="21">
        <f t="shared" si="5"/>
        <v>31.51</v>
      </c>
      <c r="D134" s="9">
        <f t="shared" si="4"/>
        <v>3.9987305617264357</v>
      </c>
      <c r="E134" s="17">
        <v>25400</v>
      </c>
      <c r="F134" s="18">
        <f t="shared" si="6"/>
        <v>13139</v>
      </c>
      <c r="G134" s="19">
        <f t="shared" si="7"/>
        <v>9673</v>
      </c>
    </row>
    <row r="135" spans="1:7" x14ac:dyDescent="0.2">
      <c r="A135" s="4">
        <v>127</v>
      </c>
      <c r="B135" s="11">
        <v>100</v>
      </c>
      <c r="C135" s="21">
        <f t="shared" si="5"/>
        <v>31.51</v>
      </c>
      <c r="D135" s="9">
        <f t="shared" si="4"/>
        <v>4.0304665185655342</v>
      </c>
      <c r="E135" s="17">
        <v>25400</v>
      </c>
      <c r="F135" s="18">
        <f t="shared" si="6"/>
        <v>13139</v>
      </c>
      <c r="G135" s="19">
        <f t="shared" si="7"/>
        <v>9673</v>
      </c>
    </row>
    <row r="136" spans="1:7" x14ac:dyDescent="0.2">
      <c r="A136" s="5">
        <v>128</v>
      </c>
      <c r="B136" s="11">
        <v>100</v>
      </c>
      <c r="C136" s="21">
        <f t="shared" si="5"/>
        <v>31.51</v>
      </c>
      <c r="D136" s="9">
        <f t="shared" si="4"/>
        <v>4.0622024754046331</v>
      </c>
      <c r="E136" s="17">
        <v>25400</v>
      </c>
      <c r="F136" s="18">
        <f t="shared" si="6"/>
        <v>13139</v>
      </c>
      <c r="G136" s="19">
        <f t="shared" si="7"/>
        <v>9673</v>
      </c>
    </row>
    <row r="137" spans="1:7" x14ac:dyDescent="0.2">
      <c r="A137" s="5">
        <v>129</v>
      </c>
      <c r="B137" s="15">
        <v>100</v>
      </c>
      <c r="C137" s="21">
        <f t="shared" si="5"/>
        <v>31.51</v>
      </c>
      <c r="D137" s="9">
        <f t="shared" ref="D137:D200" si="8">A137/C137</f>
        <v>4.093938432243732</v>
      </c>
      <c r="E137" s="17">
        <v>25400</v>
      </c>
      <c r="F137" s="18">
        <f t="shared" si="6"/>
        <v>13139</v>
      </c>
      <c r="G137" s="19">
        <f t="shared" si="7"/>
        <v>9673</v>
      </c>
    </row>
    <row r="138" spans="1:7" x14ac:dyDescent="0.2">
      <c r="A138" s="5">
        <v>130</v>
      </c>
      <c r="B138" s="11">
        <v>100</v>
      </c>
      <c r="C138" s="21">
        <f t="shared" ref="C138:C201" si="9">IF(A138&lt;30,21.02,IF(A138&lt;121,7.354*LN(A138)-3.75,31.51))</f>
        <v>31.51</v>
      </c>
      <c r="D138" s="9">
        <f t="shared" si="8"/>
        <v>4.1256743890828309</v>
      </c>
      <c r="E138" s="17">
        <v>25400</v>
      </c>
      <c r="F138" s="18">
        <f t="shared" ref="F138:F201" si="10">ROUND(D138*E138*1.348*12/A138+B138,0)</f>
        <v>13139</v>
      </c>
      <c r="G138" s="19">
        <f t="shared" ref="G138:G201" si="11">ROUND(D138*E138*12/A138,0)</f>
        <v>9673</v>
      </c>
    </row>
    <row r="139" spans="1:7" x14ac:dyDescent="0.2">
      <c r="A139" s="5">
        <v>131</v>
      </c>
      <c r="B139" s="11">
        <v>100</v>
      </c>
      <c r="C139" s="21">
        <f t="shared" si="9"/>
        <v>31.51</v>
      </c>
      <c r="D139" s="9">
        <f t="shared" si="8"/>
        <v>4.1574103459219289</v>
      </c>
      <c r="E139" s="17">
        <v>25400</v>
      </c>
      <c r="F139" s="18">
        <f t="shared" si="10"/>
        <v>13139</v>
      </c>
      <c r="G139" s="19">
        <f t="shared" si="11"/>
        <v>9673</v>
      </c>
    </row>
    <row r="140" spans="1:7" x14ac:dyDescent="0.2">
      <c r="A140" s="5">
        <v>132</v>
      </c>
      <c r="B140" s="11">
        <v>100</v>
      </c>
      <c r="C140" s="21">
        <f t="shared" si="9"/>
        <v>31.51</v>
      </c>
      <c r="D140" s="9">
        <f t="shared" si="8"/>
        <v>4.1891463027610278</v>
      </c>
      <c r="E140" s="17">
        <v>25400</v>
      </c>
      <c r="F140" s="18">
        <f t="shared" si="10"/>
        <v>13139</v>
      </c>
      <c r="G140" s="19">
        <f t="shared" si="11"/>
        <v>9673</v>
      </c>
    </row>
    <row r="141" spans="1:7" x14ac:dyDescent="0.2">
      <c r="A141" s="5">
        <v>133</v>
      </c>
      <c r="B141" s="11">
        <v>100</v>
      </c>
      <c r="C141" s="21">
        <f t="shared" si="9"/>
        <v>31.51</v>
      </c>
      <c r="D141" s="9">
        <f t="shared" si="8"/>
        <v>4.2208822596001268</v>
      </c>
      <c r="E141" s="17">
        <v>25400</v>
      </c>
      <c r="F141" s="18">
        <f t="shared" si="10"/>
        <v>13139</v>
      </c>
      <c r="G141" s="19">
        <f t="shared" si="11"/>
        <v>9673</v>
      </c>
    </row>
    <row r="142" spans="1:7" x14ac:dyDescent="0.2">
      <c r="A142" s="5">
        <v>134</v>
      </c>
      <c r="B142" s="11">
        <v>100</v>
      </c>
      <c r="C142" s="21">
        <f t="shared" si="9"/>
        <v>31.51</v>
      </c>
      <c r="D142" s="9">
        <f t="shared" si="8"/>
        <v>4.2526182164392257</v>
      </c>
      <c r="E142" s="17">
        <v>25400</v>
      </c>
      <c r="F142" s="18">
        <f t="shared" si="10"/>
        <v>13139</v>
      </c>
      <c r="G142" s="19">
        <f t="shared" si="11"/>
        <v>9673</v>
      </c>
    </row>
    <row r="143" spans="1:7" x14ac:dyDescent="0.2">
      <c r="A143" s="5">
        <v>135</v>
      </c>
      <c r="B143" s="11">
        <v>100</v>
      </c>
      <c r="C143" s="21">
        <f t="shared" si="9"/>
        <v>31.51</v>
      </c>
      <c r="D143" s="9">
        <f t="shared" si="8"/>
        <v>4.2843541732783237</v>
      </c>
      <c r="E143" s="17">
        <v>25400</v>
      </c>
      <c r="F143" s="18">
        <f t="shared" si="10"/>
        <v>13139</v>
      </c>
      <c r="G143" s="19">
        <f t="shared" si="11"/>
        <v>9673</v>
      </c>
    </row>
    <row r="144" spans="1:7" x14ac:dyDescent="0.2">
      <c r="A144" s="5">
        <v>136</v>
      </c>
      <c r="B144" s="11">
        <v>100</v>
      </c>
      <c r="C144" s="21">
        <f t="shared" si="9"/>
        <v>31.51</v>
      </c>
      <c r="D144" s="9">
        <f t="shared" si="8"/>
        <v>4.3160901301174226</v>
      </c>
      <c r="E144" s="17">
        <v>25400</v>
      </c>
      <c r="F144" s="18">
        <f t="shared" si="10"/>
        <v>13139</v>
      </c>
      <c r="G144" s="19">
        <f t="shared" si="11"/>
        <v>9673</v>
      </c>
    </row>
    <row r="145" spans="1:7" x14ac:dyDescent="0.2">
      <c r="A145" s="5">
        <v>137</v>
      </c>
      <c r="B145" s="15">
        <v>100</v>
      </c>
      <c r="C145" s="21">
        <f t="shared" si="9"/>
        <v>31.51</v>
      </c>
      <c r="D145" s="9">
        <f t="shared" si="8"/>
        <v>4.3478260869565215</v>
      </c>
      <c r="E145" s="17">
        <v>25400</v>
      </c>
      <c r="F145" s="18">
        <f t="shared" si="10"/>
        <v>13139</v>
      </c>
      <c r="G145" s="19">
        <f t="shared" si="11"/>
        <v>9673</v>
      </c>
    </row>
    <row r="146" spans="1:7" x14ac:dyDescent="0.2">
      <c r="A146" s="5">
        <v>138</v>
      </c>
      <c r="B146" s="11">
        <v>100</v>
      </c>
      <c r="C146" s="21">
        <f t="shared" si="9"/>
        <v>31.51</v>
      </c>
      <c r="D146" s="9">
        <f t="shared" si="8"/>
        <v>4.3795620437956204</v>
      </c>
      <c r="E146" s="17">
        <v>25400</v>
      </c>
      <c r="F146" s="18">
        <f t="shared" si="10"/>
        <v>13139</v>
      </c>
      <c r="G146" s="19">
        <f t="shared" si="11"/>
        <v>9673</v>
      </c>
    </row>
    <row r="147" spans="1:7" x14ac:dyDescent="0.2">
      <c r="A147" s="5">
        <v>139</v>
      </c>
      <c r="B147" s="11">
        <v>100</v>
      </c>
      <c r="C147" s="21">
        <f t="shared" si="9"/>
        <v>31.51</v>
      </c>
      <c r="D147" s="9">
        <f t="shared" si="8"/>
        <v>4.4112980006347193</v>
      </c>
      <c r="E147" s="17">
        <v>25400</v>
      </c>
      <c r="F147" s="18">
        <f t="shared" si="10"/>
        <v>13139</v>
      </c>
      <c r="G147" s="19">
        <f t="shared" si="11"/>
        <v>9673</v>
      </c>
    </row>
    <row r="148" spans="1:7" x14ac:dyDescent="0.2">
      <c r="A148" s="5">
        <v>140</v>
      </c>
      <c r="B148" s="11">
        <v>100</v>
      </c>
      <c r="C148" s="21">
        <f t="shared" si="9"/>
        <v>31.51</v>
      </c>
      <c r="D148" s="9">
        <f t="shared" si="8"/>
        <v>4.4430339574738174</v>
      </c>
      <c r="E148" s="17">
        <v>25400</v>
      </c>
      <c r="F148" s="18">
        <f t="shared" si="10"/>
        <v>13139</v>
      </c>
      <c r="G148" s="19">
        <f t="shared" si="11"/>
        <v>9673</v>
      </c>
    </row>
    <row r="149" spans="1:7" x14ac:dyDescent="0.2">
      <c r="A149" s="5">
        <v>141</v>
      </c>
      <c r="B149" s="11">
        <v>100</v>
      </c>
      <c r="C149" s="21">
        <f t="shared" si="9"/>
        <v>31.51</v>
      </c>
      <c r="D149" s="9">
        <f t="shared" si="8"/>
        <v>4.4747699143129163</v>
      </c>
      <c r="E149" s="17">
        <v>25400</v>
      </c>
      <c r="F149" s="18">
        <f t="shared" si="10"/>
        <v>13139</v>
      </c>
      <c r="G149" s="19">
        <f t="shared" si="11"/>
        <v>9673</v>
      </c>
    </row>
    <row r="150" spans="1:7" x14ac:dyDescent="0.2">
      <c r="A150" s="5">
        <v>142</v>
      </c>
      <c r="B150" s="11">
        <v>100</v>
      </c>
      <c r="C150" s="21">
        <f t="shared" si="9"/>
        <v>31.51</v>
      </c>
      <c r="D150" s="9">
        <f t="shared" si="8"/>
        <v>4.5065058711520152</v>
      </c>
      <c r="E150" s="17">
        <v>25400</v>
      </c>
      <c r="F150" s="18">
        <f t="shared" si="10"/>
        <v>13139</v>
      </c>
      <c r="G150" s="19">
        <f t="shared" si="11"/>
        <v>9673</v>
      </c>
    </row>
    <row r="151" spans="1:7" x14ac:dyDescent="0.2">
      <c r="A151" s="5">
        <v>143</v>
      </c>
      <c r="B151" s="11">
        <v>100</v>
      </c>
      <c r="C151" s="21">
        <f t="shared" si="9"/>
        <v>31.51</v>
      </c>
      <c r="D151" s="9">
        <f t="shared" si="8"/>
        <v>4.5382418279911141</v>
      </c>
      <c r="E151" s="17">
        <v>25400</v>
      </c>
      <c r="F151" s="18">
        <f t="shared" si="10"/>
        <v>13139</v>
      </c>
      <c r="G151" s="19">
        <f t="shared" si="11"/>
        <v>9673</v>
      </c>
    </row>
    <row r="152" spans="1:7" x14ac:dyDescent="0.2">
      <c r="A152" s="5">
        <v>144</v>
      </c>
      <c r="B152" s="11">
        <v>100</v>
      </c>
      <c r="C152" s="21">
        <f t="shared" si="9"/>
        <v>31.51</v>
      </c>
      <c r="D152" s="9">
        <f t="shared" si="8"/>
        <v>4.5699777848302121</v>
      </c>
      <c r="E152" s="17">
        <v>25400</v>
      </c>
      <c r="F152" s="18">
        <f t="shared" si="10"/>
        <v>13139</v>
      </c>
      <c r="G152" s="19">
        <f t="shared" si="11"/>
        <v>9673</v>
      </c>
    </row>
    <row r="153" spans="1:7" x14ac:dyDescent="0.2">
      <c r="A153" s="5">
        <v>145</v>
      </c>
      <c r="B153" s="15">
        <v>100</v>
      </c>
      <c r="C153" s="21">
        <f t="shared" si="9"/>
        <v>31.51</v>
      </c>
      <c r="D153" s="9">
        <f t="shared" si="8"/>
        <v>4.601713741669311</v>
      </c>
      <c r="E153" s="17">
        <v>25400</v>
      </c>
      <c r="F153" s="18">
        <f t="shared" si="10"/>
        <v>13139</v>
      </c>
      <c r="G153" s="19">
        <f t="shared" si="11"/>
        <v>9673</v>
      </c>
    </row>
    <row r="154" spans="1:7" x14ac:dyDescent="0.2">
      <c r="A154" s="5">
        <v>146</v>
      </c>
      <c r="B154" s="11">
        <v>100</v>
      </c>
      <c r="C154" s="21">
        <f t="shared" si="9"/>
        <v>31.51</v>
      </c>
      <c r="D154" s="9">
        <f t="shared" si="8"/>
        <v>4.6334496985084099</v>
      </c>
      <c r="E154" s="17">
        <v>25400</v>
      </c>
      <c r="F154" s="18">
        <f t="shared" si="10"/>
        <v>13139</v>
      </c>
      <c r="G154" s="19">
        <f t="shared" si="11"/>
        <v>9673</v>
      </c>
    </row>
    <row r="155" spans="1:7" x14ac:dyDescent="0.2">
      <c r="A155" s="5">
        <v>147</v>
      </c>
      <c r="B155" s="11">
        <v>100</v>
      </c>
      <c r="C155" s="21">
        <f t="shared" si="9"/>
        <v>31.51</v>
      </c>
      <c r="D155" s="9">
        <f t="shared" si="8"/>
        <v>4.6651856553475088</v>
      </c>
      <c r="E155" s="17">
        <v>25400</v>
      </c>
      <c r="F155" s="18">
        <f t="shared" si="10"/>
        <v>13139</v>
      </c>
      <c r="G155" s="19">
        <f t="shared" si="11"/>
        <v>9673</v>
      </c>
    </row>
    <row r="156" spans="1:7" x14ac:dyDescent="0.2">
      <c r="A156" s="5">
        <v>148</v>
      </c>
      <c r="B156" s="11">
        <v>100</v>
      </c>
      <c r="C156" s="21">
        <f t="shared" si="9"/>
        <v>31.51</v>
      </c>
      <c r="D156" s="9">
        <f t="shared" si="8"/>
        <v>4.6969216121866069</v>
      </c>
      <c r="E156" s="17">
        <v>25400</v>
      </c>
      <c r="F156" s="18">
        <f t="shared" si="10"/>
        <v>13139</v>
      </c>
      <c r="G156" s="19">
        <f t="shared" si="11"/>
        <v>9673</v>
      </c>
    </row>
    <row r="157" spans="1:7" x14ac:dyDescent="0.2">
      <c r="A157" s="5">
        <v>149</v>
      </c>
      <c r="B157" s="11">
        <v>100</v>
      </c>
      <c r="C157" s="21">
        <f t="shared" si="9"/>
        <v>31.51</v>
      </c>
      <c r="D157" s="9">
        <f t="shared" si="8"/>
        <v>4.7286575690257058</v>
      </c>
      <c r="E157" s="17">
        <v>25400</v>
      </c>
      <c r="F157" s="18">
        <f t="shared" si="10"/>
        <v>13139</v>
      </c>
      <c r="G157" s="19">
        <f t="shared" si="11"/>
        <v>9673</v>
      </c>
    </row>
    <row r="158" spans="1:7" x14ac:dyDescent="0.2">
      <c r="A158" s="5">
        <v>150</v>
      </c>
      <c r="B158" s="11">
        <v>100</v>
      </c>
      <c r="C158" s="21">
        <f t="shared" si="9"/>
        <v>31.51</v>
      </c>
      <c r="D158" s="9">
        <f t="shared" si="8"/>
        <v>4.7603935258648047</v>
      </c>
      <c r="E158" s="17">
        <v>25400</v>
      </c>
      <c r="F158" s="18">
        <f t="shared" si="10"/>
        <v>13139</v>
      </c>
      <c r="G158" s="19">
        <f t="shared" si="11"/>
        <v>9673</v>
      </c>
    </row>
    <row r="159" spans="1:7" x14ac:dyDescent="0.2">
      <c r="A159" s="5">
        <v>151</v>
      </c>
      <c r="B159" s="11">
        <v>100</v>
      </c>
      <c r="C159" s="21">
        <f t="shared" si="9"/>
        <v>31.51</v>
      </c>
      <c r="D159" s="9">
        <f t="shared" si="8"/>
        <v>4.7921294827039036</v>
      </c>
      <c r="E159" s="17">
        <v>25400</v>
      </c>
      <c r="F159" s="18">
        <f t="shared" si="10"/>
        <v>13139</v>
      </c>
      <c r="G159" s="19">
        <f t="shared" si="11"/>
        <v>9673</v>
      </c>
    </row>
    <row r="160" spans="1:7" x14ac:dyDescent="0.2">
      <c r="A160" s="5">
        <v>152</v>
      </c>
      <c r="B160" s="11">
        <v>100</v>
      </c>
      <c r="C160" s="21">
        <f t="shared" si="9"/>
        <v>31.51</v>
      </c>
      <c r="D160" s="9">
        <f t="shared" si="8"/>
        <v>4.8238654395430016</v>
      </c>
      <c r="E160" s="17">
        <v>25400</v>
      </c>
      <c r="F160" s="18">
        <f t="shared" si="10"/>
        <v>13139</v>
      </c>
      <c r="G160" s="19">
        <f t="shared" si="11"/>
        <v>9673</v>
      </c>
    </row>
    <row r="161" spans="1:7" x14ac:dyDescent="0.2">
      <c r="A161" s="5">
        <v>153</v>
      </c>
      <c r="B161" s="15">
        <v>100</v>
      </c>
      <c r="C161" s="21">
        <f t="shared" si="9"/>
        <v>31.51</v>
      </c>
      <c r="D161" s="9">
        <f t="shared" si="8"/>
        <v>4.8556013963821005</v>
      </c>
      <c r="E161" s="17">
        <v>25400</v>
      </c>
      <c r="F161" s="18">
        <f t="shared" si="10"/>
        <v>13139</v>
      </c>
      <c r="G161" s="19">
        <f t="shared" si="11"/>
        <v>9673</v>
      </c>
    </row>
    <row r="162" spans="1:7" x14ac:dyDescent="0.2">
      <c r="A162" s="5">
        <v>154</v>
      </c>
      <c r="B162" s="11">
        <v>100</v>
      </c>
      <c r="C162" s="21">
        <f t="shared" si="9"/>
        <v>31.51</v>
      </c>
      <c r="D162" s="9">
        <f t="shared" si="8"/>
        <v>4.8873373532211994</v>
      </c>
      <c r="E162" s="17">
        <v>25400</v>
      </c>
      <c r="F162" s="18">
        <f t="shared" si="10"/>
        <v>13139</v>
      </c>
      <c r="G162" s="19">
        <f t="shared" si="11"/>
        <v>9673</v>
      </c>
    </row>
    <row r="163" spans="1:7" x14ac:dyDescent="0.2">
      <c r="A163" s="5">
        <v>155</v>
      </c>
      <c r="B163" s="11">
        <v>100</v>
      </c>
      <c r="C163" s="21">
        <f t="shared" si="9"/>
        <v>31.51</v>
      </c>
      <c r="D163" s="9">
        <f t="shared" si="8"/>
        <v>4.9190733100602984</v>
      </c>
      <c r="E163" s="17">
        <v>25400</v>
      </c>
      <c r="F163" s="18">
        <f t="shared" si="10"/>
        <v>13139</v>
      </c>
      <c r="G163" s="19">
        <f t="shared" si="11"/>
        <v>9673</v>
      </c>
    </row>
    <row r="164" spans="1:7" x14ac:dyDescent="0.2">
      <c r="A164" s="5">
        <v>156</v>
      </c>
      <c r="B164" s="11">
        <v>100</v>
      </c>
      <c r="C164" s="21">
        <f t="shared" si="9"/>
        <v>31.51</v>
      </c>
      <c r="D164" s="9">
        <f t="shared" si="8"/>
        <v>4.9508092668993964</v>
      </c>
      <c r="E164" s="17">
        <v>25400</v>
      </c>
      <c r="F164" s="18">
        <f t="shared" si="10"/>
        <v>13139</v>
      </c>
      <c r="G164" s="19">
        <f t="shared" si="11"/>
        <v>9673</v>
      </c>
    </row>
    <row r="165" spans="1:7" x14ac:dyDescent="0.2">
      <c r="A165" s="5">
        <v>157</v>
      </c>
      <c r="B165" s="11">
        <v>100</v>
      </c>
      <c r="C165" s="21">
        <f t="shared" si="9"/>
        <v>31.51</v>
      </c>
      <c r="D165" s="9">
        <f t="shared" si="8"/>
        <v>4.9825452237384953</v>
      </c>
      <c r="E165" s="17">
        <v>25400</v>
      </c>
      <c r="F165" s="18">
        <f t="shared" si="10"/>
        <v>13139</v>
      </c>
      <c r="G165" s="19">
        <f t="shared" si="11"/>
        <v>9673</v>
      </c>
    </row>
    <row r="166" spans="1:7" x14ac:dyDescent="0.2">
      <c r="A166" s="5">
        <v>158</v>
      </c>
      <c r="B166" s="11">
        <v>100</v>
      </c>
      <c r="C166" s="21">
        <f t="shared" si="9"/>
        <v>31.51</v>
      </c>
      <c r="D166" s="9">
        <f t="shared" si="8"/>
        <v>5.0142811805775942</v>
      </c>
      <c r="E166" s="17">
        <v>25400</v>
      </c>
      <c r="F166" s="18">
        <f t="shared" si="10"/>
        <v>13139</v>
      </c>
      <c r="G166" s="19">
        <f t="shared" si="11"/>
        <v>9673</v>
      </c>
    </row>
    <row r="167" spans="1:7" x14ac:dyDescent="0.2">
      <c r="A167" s="5">
        <v>159</v>
      </c>
      <c r="B167" s="11">
        <v>100</v>
      </c>
      <c r="C167" s="21">
        <f t="shared" si="9"/>
        <v>31.51</v>
      </c>
      <c r="D167" s="9">
        <f t="shared" si="8"/>
        <v>5.0460171374166931</v>
      </c>
      <c r="E167" s="17">
        <v>25400</v>
      </c>
      <c r="F167" s="18">
        <f t="shared" si="10"/>
        <v>13139</v>
      </c>
      <c r="G167" s="19">
        <f t="shared" si="11"/>
        <v>9673</v>
      </c>
    </row>
    <row r="168" spans="1:7" x14ac:dyDescent="0.2">
      <c r="A168" s="5">
        <v>160</v>
      </c>
      <c r="B168" s="11">
        <v>100</v>
      </c>
      <c r="C168" s="21">
        <f t="shared" si="9"/>
        <v>31.51</v>
      </c>
      <c r="D168" s="9">
        <f t="shared" si="8"/>
        <v>5.0777530942557911</v>
      </c>
      <c r="E168" s="17">
        <v>25400</v>
      </c>
      <c r="F168" s="18">
        <f t="shared" si="10"/>
        <v>13139</v>
      </c>
      <c r="G168" s="19">
        <f t="shared" si="11"/>
        <v>9673</v>
      </c>
    </row>
    <row r="169" spans="1:7" x14ac:dyDescent="0.2">
      <c r="A169" s="5">
        <v>161</v>
      </c>
      <c r="B169" s="15">
        <v>100</v>
      </c>
      <c r="C169" s="21">
        <f t="shared" si="9"/>
        <v>31.51</v>
      </c>
      <c r="D169" s="9">
        <f t="shared" si="8"/>
        <v>5.10948905109489</v>
      </c>
      <c r="E169" s="17">
        <v>25400</v>
      </c>
      <c r="F169" s="18">
        <f t="shared" si="10"/>
        <v>13139</v>
      </c>
      <c r="G169" s="19">
        <f t="shared" si="11"/>
        <v>9673</v>
      </c>
    </row>
    <row r="170" spans="1:7" x14ac:dyDescent="0.2">
      <c r="A170" s="5">
        <v>162</v>
      </c>
      <c r="B170" s="11">
        <v>100</v>
      </c>
      <c r="C170" s="21">
        <f t="shared" si="9"/>
        <v>31.51</v>
      </c>
      <c r="D170" s="9">
        <f t="shared" si="8"/>
        <v>5.141225007933989</v>
      </c>
      <c r="E170" s="17">
        <v>25400</v>
      </c>
      <c r="F170" s="18">
        <f t="shared" si="10"/>
        <v>13139</v>
      </c>
      <c r="G170" s="19">
        <f t="shared" si="11"/>
        <v>9673</v>
      </c>
    </row>
    <row r="171" spans="1:7" x14ac:dyDescent="0.2">
      <c r="A171" s="5">
        <v>163</v>
      </c>
      <c r="B171" s="11">
        <v>100</v>
      </c>
      <c r="C171" s="21">
        <f t="shared" si="9"/>
        <v>31.51</v>
      </c>
      <c r="D171" s="9">
        <f t="shared" si="8"/>
        <v>5.1729609647730879</v>
      </c>
      <c r="E171" s="17">
        <v>25400</v>
      </c>
      <c r="F171" s="18">
        <f t="shared" si="10"/>
        <v>13139</v>
      </c>
      <c r="G171" s="19">
        <f t="shared" si="11"/>
        <v>9673</v>
      </c>
    </row>
    <row r="172" spans="1:7" x14ac:dyDescent="0.2">
      <c r="A172" s="5">
        <v>164</v>
      </c>
      <c r="B172" s="11">
        <v>100</v>
      </c>
      <c r="C172" s="21">
        <f t="shared" si="9"/>
        <v>31.51</v>
      </c>
      <c r="D172" s="9">
        <f t="shared" si="8"/>
        <v>5.2046969216121868</v>
      </c>
      <c r="E172" s="17">
        <v>25400</v>
      </c>
      <c r="F172" s="18">
        <f t="shared" si="10"/>
        <v>13139</v>
      </c>
      <c r="G172" s="19">
        <f t="shared" si="11"/>
        <v>9673</v>
      </c>
    </row>
    <row r="173" spans="1:7" x14ac:dyDescent="0.2">
      <c r="A173" s="5">
        <v>165</v>
      </c>
      <c r="B173" s="11">
        <v>100</v>
      </c>
      <c r="C173" s="21">
        <f t="shared" si="9"/>
        <v>31.51</v>
      </c>
      <c r="D173" s="9">
        <f t="shared" si="8"/>
        <v>5.2364328784512848</v>
      </c>
      <c r="E173" s="17">
        <v>25400</v>
      </c>
      <c r="F173" s="18">
        <f t="shared" si="10"/>
        <v>13139</v>
      </c>
      <c r="G173" s="19">
        <f t="shared" si="11"/>
        <v>9673</v>
      </c>
    </row>
    <row r="174" spans="1:7" x14ac:dyDescent="0.2">
      <c r="A174" s="5">
        <v>166</v>
      </c>
      <c r="B174" s="11">
        <v>100</v>
      </c>
      <c r="C174" s="21">
        <f t="shared" si="9"/>
        <v>31.51</v>
      </c>
      <c r="D174" s="9">
        <f t="shared" si="8"/>
        <v>5.2681688352903837</v>
      </c>
      <c r="E174" s="17">
        <v>25400</v>
      </c>
      <c r="F174" s="18">
        <f t="shared" si="10"/>
        <v>13139</v>
      </c>
      <c r="G174" s="19">
        <f t="shared" si="11"/>
        <v>9673</v>
      </c>
    </row>
    <row r="175" spans="1:7" x14ac:dyDescent="0.2">
      <c r="A175" s="5">
        <v>167</v>
      </c>
      <c r="B175" s="11">
        <v>100</v>
      </c>
      <c r="C175" s="21">
        <f t="shared" si="9"/>
        <v>31.51</v>
      </c>
      <c r="D175" s="9">
        <f t="shared" si="8"/>
        <v>5.2999047921294826</v>
      </c>
      <c r="E175" s="17">
        <v>25400</v>
      </c>
      <c r="F175" s="18">
        <f t="shared" si="10"/>
        <v>13139</v>
      </c>
      <c r="G175" s="19">
        <f t="shared" si="11"/>
        <v>9673</v>
      </c>
    </row>
    <row r="176" spans="1:7" x14ac:dyDescent="0.2">
      <c r="A176" s="5">
        <v>168</v>
      </c>
      <c r="B176" s="11">
        <v>100</v>
      </c>
      <c r="C176" s="21">
        <f t="shared" si="9"/>
        <v>31.51</v>
      </c>
      <c r="D176" s="9">
        <f t="shared" si="8"/>
        <v>5.3316407489685815</v>
      </c>
      <c r="E176" s="17">
        <v>25400</v>
      </c>
      <c r="F176" s="18">
        <f t="shared" si="10"/>
        <v>13139</v>
      </c>
      <c r="G176" s="19">
        <f t="shared" si="11"/>
        <v>9673</v>
      </c>
    </row>
    <row r="177" spans="1:7" x14ac:dyDescent="0.2">
      <c r="A177" s="5">
        <v>169</v>
      </c>
      <c r="B177" s="15">
        <v>100</v>
      </c>
      <c r="C177" s="21">
        <f t="shared" si="9"/>
        <v>31.51</v>
      </c>
      <c r="D177" s="9">
        <f t="shared" si="8"/>
        <v>5.3633767058076796</v>
      </c>
      <c r="E177" s="17">
        <v>25400</v>
      </c>
      <c r="F177" s="18">
        <f t="shared" si="10"/>
        <v>13139</v>
      </c>
      <c r="G177" s="19">
        <f t="shared" si="11"/>
        <v>9673</v>
      </c>
    </row>
    <row r="178" spans="1:7" x14ac:dyDescent="0.2">
      <c r="A178" s="5">
        <v>170</v>
      </c>
      <c r="B178" s="11">
        <v>100</v>
      </c>
      <c r="C178" s="21">
        <f t="shared" si="9"/>
        <v>31.51</v>
      </c>
      <c r="D178" s="9">
        <f t="shared" si="8"/>
        <v>5.3951126626467785</v>
      </c>
      <c r="E178" s="17">
        <v>25400</v>
      </c>
      <c r="F178" s="18">
        <f t="shared" si="10"/>
        <v>13139</v>
      </c>
      <c r="G178" s="19">
        <f t="shared" si="11"/>
        <v>9673</v>
      </c>
    </row>
    <row r="179" spans="1:7" x14ac:dyDescent="0.2">
      <c r="A179" s="5">
        <v>171</v>
      </c>
      <c r="B179" s="11">
        <v>100</v>
      </c>
      <c r="C179" s="21">
        <f t="shared" si="9"/>
        <v>31.51</v>
      </c>
      <c r="D179" s="9">
        <f t="shared" si="8"/>
        <v>5.4268486194858774</v>
      </c>
      <c r="E179" s="17">
        <v>25400</v>
      </c>
      <c r="F179" s="18">
        <f t="shared" si="10"/>
        <v>13139</v>
      </c>
      <c r="G179" s="19">
        <f t="shared" si="11"/>
        <v>9673</v>
      </c>
    </row>
    <row r="180" spans="1:7" x14ac:dyDescent="0.2">
      <c r="A180" s="5">
        <v>172</v>
      </c>
      <c r="B180" s="11">
        <v>100</v>
      </c>
      <c r="C180" s="21">
        <f t="shared" si="9"/>
        <v>31.51</v>
      </c>
      <c r="D180" s="9">
        <f t="shared" si="8"/>
        <v>5.4585845763249763</v>
      </c>
      <c r="E180" s="17">
        <v>25400</v>
      </c>
      <c r="F180" s="18">
        <f t="shared" si="10"/>
        <v>13139</v>
      </c>
      <c r="G180" s="19">
        <f t="shared" si="11"/>
        <v>9673</v>
      </c>
    </row>
    <row r="181" spans="1:7" x14ac:dyDescent="0.2">
      <c r="A181" s="5">
        <v>173</v>
      </c>
      <c r="B181" s="11">
        <v>100</v>
      </c>
      <c r="C181" s="21">
        <f t="shared" si="9"/>
        <v>31.51</v>
      </c>
      <c r="D181" s="9">
        <f t="shared" si="8"/>
        <v>5.4903205331640743</v>
      </c>
      <c r="E181" s="17">
        <v>25400</v>
      </c>
      <c r="F181" s="18">
        <f t="shared" si="10"/>
        <v>13139</v>
      </c>
      <c r="G181" s="19">
        <f t="shared" si="11"/>
        <v>9673</v>
      </c>
    </row>
    <row r="182" spans="1:7" x14ac:dyDescent="0.2">
      <c r="A182" s="5">
        <v>174</v>
      </c>
      <c r="B182" s="11">
        <v>100</v>
      </c>
      <c r="C182" s="21">
        <f t="shared" si="9"/>
        <v>31.51</v>
      </c>
      <c r="D182" s="9">
        <f t="shared" si="8"/>
        <v>5.5220564900031732</v>
      </c>
      <c r="E182" s="17">
        <v>25400</v>
      </c>
      <c r="F182" s="18">
        <f t="shared" si="10"/>
        <v>13139</v>
      </c>
      <c r="G182" s="19">
        <f t="shared" si="11"/>
        <v>9673</v>
      </c>
    </row>
    <row r="183" spans="1:7" x14ac:dyDescent="0.2">
      <c r="A183" s="5">
        <v>175</v>
      </c>
      <c r="B183" s="11">
        <v>100</v>
      </c>
      <c r="C183" s="21">
        <f t="shared" si="9"/>
        <v>31.51</v>
      </c>
      <c r="D183" s="9">
        <f t="shared" si="8"/>
        <v>5.5537924468422721</v>
      </c>
      <c r="E183" s="17">
        <v>25400</v>
      </c>
      <c r="F183" s="18">
        <f t="shared" si="10"/>
        <v>13139</v>
      </c>
      <c r="G183" s="19">
        <f t="shared" si="11"/>
        <v>9673</v>
      </c>
    </row>
    <row r="184" spans="1:7" x14ac:dyDescent="0.2">
      <c r="A184" s="5">
        <v>176</v>
      </c>
      <c r="B184" s="11">
        <v>100</v>
      </c>
      <c r="C184" s="21">
        <f t="shared" si="9"/>
        <v>31.51</v>
      </c>
      <c r="D184" s="9">
        <f t="shared" si="8"/>
        <v>5.585528403681371</v>
      </c>
      <c r="E184" s="17">
        <v>25400</v>
      </c>
      <c r="F184" s="18">
        <f t="shared" si="10"/>
        <v>13139</v>
      </c>
      <c r="G184" s="19">
        <f t="shared" si="11"/>
        <v>9673</v>
      </c>
    </row>
    <row r="185" spans="1:7" x14ac:dyDescent="0.2">
      <c r="A185" s="5">
        <v>177</v>
      </c>
      <c r="B185" s="15">
        <v>100</v>
      </c>
      <c r="C185" s="21">
        <f t="shared" si="9"/>
        <v>31.51</v>
      </c>
      <c r="D185" s="9">
        <f t="shared" si="8"/>
        <v>5.6172643605204691</v>
      </c>
      <c r="E185" s="17">
        <v>25400</v>
      </c>
      <c r="F185" s="18">
        <f t="shared" si="10"/>
        <v>13139</v>
      </c>
      <c r="G185" s="19">
        <f t="shared" si="11"/>
        <v>9673</v>
      </c>
    </row>
    <row r="186" spans="1:7" x14ac:dyDescent="0.2">
      <c r="A186" s="5">
        <v>178</v>
      </c>
      <c r="B186" s="11">
        <v>100</v>
      </c>
      <c r="C186" s="21">
        <f t="shared" si="9"/>
        <v>31.51</v>
      </c>
      <c r="D186" s="9">
        <f t="shared" si="8"/>
        <v>5.649000317359568</v>
      </c>
      <c r="E186" s="17">
        <v>25400</v>
      </c>
      <c r="F186" s="18">
        <f t="shared" si="10"/>
        <v>13139</v>
      </c>
      <c r="G186" s="19">
        <f t="shared" si="11"/>
        <v>9673</v>
      </c>
    </row>
    <row r="187" spans="1:7" x14ac:dyDescent="0.2">
      <c r="A187" s="5">
        <v>179</v>
      </c>
      <c r="B187" s="11">
        <v>100</v>
      </c>
      <c r="C187" s="21">
        <f t="shared" si="9"/>
        <v>31.51</v>
      </c>
      <c r="D187" s="9">
        <f t="shared" si="8"/>
        <v>5.6807362741986669</v>
      </c>
      <c r="E187" s="17">
        <v>25400</v>
      </c>
      <c r="F187" s="18">
        <f t="shared" si="10"/>
        <v>13139</v>
      </c>
      <c r="G187" s="19">
        <f t="shared" si="11"/>
        <v>9673</v>
      </c>
    </row>
    <row r="188" spans="1:7" x14ac:dyDescent="0.2">
      <c r="A188" s="5">
        <v>180</v>
      </c>
      <c r="B188" s="11">
        <v>100</v>
      </c>
      <c r="C188" s="21">
        <f t="shared" si="9"/>
        <v>31.51</v>
      </c>
      <c r="D188" s="9">
        <f t="shared" si="8"/>
        <v>5.7124722310377658</v>
      </c>
      <c r="E188" s="17">
        <v>25400</v>
      </c>
      <c r="F188" s="18">
        <f t="shared" si="10"/>
        <v>13139</v>
      </c>
      <c r="G188" s="19">
        <f t="shared" si="11"/>
        <v>9673</v>
      </c>
    </row>
    <row r="189" spans="1:7" x14ac:dyDescent="0.2">
      <c r="A189" s="5">
        <v>181</v>
      </c>
      <c r="B189" s="11">
        <v>100</v>
      </c>
      <c r="C189" s="21">
        <f t="shared" si="9"/>
        <v>31.51</v>
      </c>
      <c r="D189" s="9">
        <f t="shared" si="8"/>
        <v>5.7442081878768638</v>
      </c>
      <c r="E189" s="17">
        <v>25400</v>
      </c>
      <c r="F189" s="18">
        <f t="shared" si="10"/>
        <v>13139</v>
      </c>
      <c r="G189" s="19">
        <f t="shared" si="11"/>
        <v>9673</v>
      </c>
    </row>
    <row r="190" spans="1:7" x14ac:dyDescent="0.2">
      <c r="A190" s="5">
        <v>182</v>
      </c>
      <c r="B190" s="11">
        <v>100</v>
      </c>
      <c r="C190" s="21">
        <f t="shared" si="9"/>
        <v>31.51</v>
      </c>
      <c r="D190" s="9">
        <f t="shared" si="8"/>
        <v>5.7759441447159627</v>
      </c>
      <c r="E190" s="17">
        <v>25400</v>
      </c>
      <c r="F190" s="18">
        <f t="shared" si="10"/>
        <v>13139</v>
      </c>
      <c r="G190" s="19">
        <f t="shared" si="11"/>
        <v>9673</v>
      </c>
    </row>
    <row r="191" spans="1:7" x14ac:dyDescent="0.2">
      <c r="A191" s="5">
        <v>183</v>
      </c>
      <c r="B191" s="11">
        <v>100</v>
      </c>
      <c r="C191" s="21">
        <f t="shared" si="9"/>
        <v>31.51</v>
      </c>
      <c r="D191" s="9">
        <f t="shared" si="8"/>
        <v>5.8076801015550616</v>
      </c>
      <c r="E191" s="17">
        <v>25400</v>
      </c>
      <c r="F191" s="18">
        <f t="shared" si="10"/>
        <v>13139</v>
      </c>
      <c r="G191" s="19">
        <f t="shared" si="11"/>
        <v>9673</v>
      </c>
    </row>
    <row r="192" spans="1:7" x14ac:dyDescent="0.2">
      <c r="A192" s="5">
        <v>184</v>
      </c>
      <c r="B192" s="11">
        <v>100</v>
      </c>
      <c r="C192" s="21">
        <f t="shared" si="9"/>
        <v>31.51</v>
      </c>
      <c r="D192" s="9">
        <f t="shared" si="8"/>
        <v>5.8394160583941606</v>
      </c>
      <c r="E192" s="17">
        <v>25400</v>
      </c>
      <c r="F192" s="18">
        <f t="shared" si="10"/>
        <v>13139</v>
      </c>
      <c r="G192" s="19">
        <f t="shared" si="11"/>
        <v>9673</v>
      </c>
    </row>
    <row r="193" spans="1:7" x14ac:dyDescent="0.2">
      <c r="A193" s="5">
        <v>185</v>
      </c>
      <c r="B193" s="15">
        <v>100</v>
      </c>
      <c r="C193" s="21">
        <f t="shared" si="9"/>
        <v>31.51</v>
      </c>
      <c r="D193" s="9">
        <f t="shared" si="8"/>
        <v>5.8711520152332586</v>
      </c>
      <c r="E193" s="17">
        <v>25400</v>
      </c>
      <c r="F193" s="18">
        <f t="shared" si="10"/>
        <v>13139</v>
      </c>
      <c r="G193" s="19">
        <f t="shared" si="11"/>
        <v>9673</v>
      </c>
    </row>
    <row r="194" spans="1:7" x14ac:dyDescent="0.2">
      <c r="A194" s="5">
        <v>186</v>
      </c>
      <c r="B194" s="11">
        <v>100</v>
      </c>
      <c r="C194" s="21">
        <f t="shared" si="9"/>
        <v>31.51</v>
      </c>
      <c r="D194" s="9">
        <f t="shared" si="8"/>
        <v>5.9028879720723575</v>
      </c>
      <c r="E194" s="17">
        <v>25400</v>
      </c>
      <c r="F194" s="18">
        <f t="shared" si="10"/>
        <v>13139</v>
      </c>
      <c r="G194" s="19">
        <f t="shared" si="11"/>
        <v>9673</v>
      </c>
    </row>
    <row r="195" spans="1:7" x14ac:dyDescent="0.2">
      <c r="A195" s="5">
        <v>187</v>
      </c>
      <c r="B195" s="11">
        <v>100</v>
      </c>
      <c r="C195" s="21">
        <f t="shared" si="9"/>
        <v>31.51</v>
      </c>
      <c r="D195" s="9">
        <f t="shared" si="8"/>
        <v>5.9346239289114564</v>
      </c>
      <c r="E195" s="17">
        <v>25400</v>
      </c>
      <c r="F195" s="18">
        <f t="shared" si="10"/>
        <v>13139</v>
      </c>
      <c r="G195" s="19">
        <f t="shared" si="11"/>
        <v>9673</v>
      </c>
    </row>
    <row r="196" spans="1:7" x14ac:dyDescent="0.2">
      <c r="A196" s="5">
        <v>188</v>
      </c>
      <c r="B196" s="11">
        <v>100</v>
      </c>
      <c r="C196" s="21">
        <f t="shared" si="9"/>
        <v>31.51</v>
      </c>
      <c r="D196" s="9">
        <f t="shared" si="8"/>
        <v>5.9663598857505553</v>
      </c>
      <c r="E196" s="17">
        <v>25400</v>
      </c>
      <c r="F196" s="18">
        <f t="shared" si="10"/>
        <v>13139</v>
      </c>
      <c r="G196" s="19">
        <f t="shared" si="11"/>
        <v>9673</v>
      </c>
    </row>
    <row r="197" spans="1:7" x14ac:dyDescent="0.2">
      <c r="A197" s="5">
        <v>189</v>
      </c>
      <c r="B197" s="11">
        <v>100</v>
      </c>
      <c r="C197" s="21">
        <f t="shared" si="9"/>
        <v>31.51</v>
      </c>
      <c r="D197" s="9">
        <f t="shared" si="8"/>
        <v>5.9980958425896533</v>
      </c>
      <c r="E197" s="17">
        <v>25400</v>
      </c>
      <c r="F197" s="18">
        <f t="shared" si="10"/>
        <v>13139</v>
      </c>
      <c r="G197" s="19">
        <f t="shared" si="11"/>
        <v>9673</v>
      </c>
    </row>
    <row r="198" spans="1:7" x14ac:dyDescent="0.2">
      <c r="A198" s="5">
        <v>190</v>
      </c>
      <c r="B198" s="11">
        <v>100</v>
      </c>
      <c r="C198" s="21">
        <f t="shared" si="9"/>
        <v>31.51</v>
      </c>
      <c r="D198" s="9">
        <f t="shared" si="8"/>
        <v>6.0298317994287522</v>
      </c>
      <c r="E198" s="17">
        <v>25400</v>
      </c>
      <c r="F198" s="18">
        <f t="shared" si="10"/>
        <v>13139</v>
      </c>
      <c r="G198" s="19">
        <f t="shared" si="11"/>
        <v>9673</v>
      </c>
    </row>
    <row r="199" spans="1:7" x14ac:dyDescent="0.2">
      <c r="A199" s="5">
        <v>191</v>
      </c>
      <c r="B199" s="11">
        <v>100</v>
      </c>
      <c r="C199" s="21">
        <f t="shared" si="9"/>
        <v>31.51</v>
      </c>
      <c r="D199" s="9">
        <f t="shared" si="8"/>
        <v>6.0615677562678512</v>
      </c>
      <c r="E199" s="17">
        <v>25400</v>
      </c>
      <c r="F199" s="18">
        <f t="shared" si="10"/>
        <v>13139</v>
      </c>
      <c r="G199" s="19">
        <f t="shared" si="11"/>
        <v>9673</v>
      </c>
    </row>
    <row r="200" spans="1:7" x14ac:dyDescent="0.2">
      <c r="A200" s="5">
        <v>192</v>
      </c>
      <c r="B200" s="11">
        <v>100</v>
      </c>
      <c r="C200" s="21">
        <f t="shared" si="9"/>
        <v>31.51</v>
      </c>
      <c r="D200" s="9">
        <f t="shared" si="8"/>
        <v>6.0933037131069501</v>
      </c>
      <c r="E200" s="17">
        <v>25400</v>
      </c>
      <c r="F200" s="18">
        <f t="shared" si="10"/>
        <v>13139</v>
      </c>
      <c r="G200" s="19">
        <f t="shared" si="11"/>
        <v>9673</v>
      </c>
    </row>
    <row r="201" spans="1:7" x14ac:dyDescent="0.2">
      <c r="A201" s="5">
        <v>193</v>
      </c>
      <c r="B201" s="15">
        <v>100</v>
      </c>
      <c r="C201" s="21">
        <f t="shared" si="9"/>
        <v>31.51</v>
      </c>
      <c r="D201" s="9">
        <f t="shared" ref="D201:D258" si="12">A201/C201</f>
        <v>6.125039669946049</v>
      </c>
      <c r="E201" s="17">
        <v>25400</v>
      </c>
      <c r="F201" s="18">
        <f t="shared" si="10"/>
        <v>13139</v>
      </c>
      <c r="G201" s="19">
        <f t="shared" si="11"/>
        <v>9673</v>
      </c>
    </row>
    <row r="202" spans="1:7" x14ac:dyDescent="0.2">
      <c r="A202" s="5">
        <v>194</v>
      </c>
      <c r="B202" s="11">
        <v>100</v>
      </c>
      <c r="C202" s="21">
        <f t="shared" ref="C202:C258" si="13">IF(A202&lt;30,21.02,IF(A202&lt;121,7.354*LN(A202)-3.75,31.51))</f>
        <v>31.51</v>
      </c>
      <c r="D202" s="9">
        <f t="shared" si="12"/>
        <v>6.156775626785147</v>
      </c>
      <c r="E202" s="17">
        <v>25400</v>
      </c>
      <c r="F202" s="18">
        <f t="shared" ref="F202:F258" si="14">ROUND(D202*E202*1.348*12/A202+B202,0)</f>
        <v>13139</v>
      </c>
      <c r="G202" s="19">
        <f t="shared" ref="G202:G258" si="15">ROUND(D202*E202*12/A202,0)</f>
        <v>9673</v>
      </c>
    </row>
    <row r="203" spans="1:7" x14ac:dyDescent="0.2">
      <c r="A203" s="5">
        <v>195</v>
      </c>
      <c r="B203" s="11">
        <v>100</v>
      </c>
      <c r="C203" s="21">
        <f t="shared" si="13"/>
        <v>31.51</v>
      </c>
      <c r="D203" s="9">
        <f t="shared" si="12"/>
        <v>6.1885115836242459</v>
      </c>
      <c r="E203" s="17">
        <v>25400</v>
      </c>
      <c r="F203" s="18">
        <f t="shared" si="14"/>
        <v>13139</v>
      </c>
      <c r="G203" s="19">
        <f t="shared" si="15"/>
        <v>9673</v>
      </c>
    </row>
    <row r="204" spans="1:7" x14ac:dyDescent="0.2">
      <c r="A204" s="5">
        <v>196</v>
      </c>
      <c r="B204" s="11">
        <v>100</v>
      </c>
      <c r="C204" s="21">
        <f t="shared" si="13"/>
        <v>31.51</v>
      </c>
      <c r="D204" s="9">
        <f t="shared" si="12"/>
        <v>6.2202475404633448</v>
      </c>
      <c r="E204" s="17">
        <v>25400</v>
      </c>
      <c r="F204" s="18">
        <f t="shared" si="14"/>
        <v>13139</v>
      </c>
      <c r="G204" s="19">
        <f t="shared" si="15"/>
        <v>9673</v>
      </c>
    </row>
    <row r="205" spans="1:7" x14ac:dyDescent="0.2">
      <c r="A205" s="5">
        <v>197</v>
      </c>
      <c r="B205" s="11">
        <v>100</v>
      </c>
      <c r="C205" s="21">
        <f t="shared" si="13"/>
        <v>31.51</v>
      </c>
      <c r="D205" s="9">
        <f t="shared" si="12"/>
        <v>6.2519834973024437</v>
      </c>
      <c r="E205" s="17">
        <v>25400</v>
      </c>
      <c r="F205" s="18">
        <f t="shared" si="14"/>
        <v>13139</v>
      </c>
      <c r="G205" s="19">
        <f t="shared" si="15"/>
        <v>9673</v>
      </c>
    </row>
    <row r="206" spans="1:7" x14ac:dyDescent="0.2">
      <c r="A206" s="5">
        <v>198</v>
      </c>
      <c r="B206" s="11">
        <v>100</v>
      </c>
      <c r="C206" s="21">
        <f t="shared" si="13"/>
        <v>31.51</v>
      </c>
      <c r="D206" s="9">
        <f t="shared" si="12"/>
        <v>6.2837194541415418</v>
      </c>
      <c r="E206" s="17">
        <v>25400</v>
      </c>
      <c r="F206" s="18">
        <f t="shared" si="14"/>
        <v>13139</v>
      </c>
      <c r="G206" s="19">
        <f t="shared" si="15"/>
        <v>9673</v>
      </c>
    </row>
    <row r="207" spans="1:7" x14ac:dyDescent="0.2">
      <c r="A207" s="4">
        <v>199</v>
      </c>
      <c r="B207" s="11">
        <v>100</v>
      </c>
      <c r="C207" s="21">
        <f t="shared" si="13"/>
        <v>31.51</v>
      </c>
      <c r="D207" s="9">
        <f t="shared" si="12"/>
        <v>6.3154554109806407</v>
      </c>
      <c r="E207" s="17">
        <v>25400</v>
      </c>
      <c r="F207" s="18">
        <f t="shared" si="14"/>
        <v>13139</v>
      </c>
      <c r="G207" s="19">
        <f t="shared" si="15"/>
        <v>9673</v>
      </c>
    </row>
    <row r="208" spans="1:7" x14ac:dyDescent="0.2">
      <c r="A208" s="4">
        <v>200</v>
      </c>
      <c r="B208" s="11">
        <v>100</v>
      </c>
      <c r="C208" s="21">
        <f t="shared" si="13"/>
        <v>31.51</v>
      </c>
      <c r="D208" s="9">
        <f t="shared" si="12"/>
        <v>6.3471913678197396</v>
      </c>
      <c r="E208" s="17">
        <v>25400</v>
      </c>
      <c r="F208" s="18">
        <f t="shared" si="14"/>
        <v>13139</v>
      </c>
      <c r="G208" s="19">
        <f t="shared" si="15"/>
        <v>9673</v>
      </c>
    </row>
    <row r="209" spans="1:7" x14ac:dyDescent="0.2">
      <c r="A209" s="4">
        <v>201</v>
      </c>
      <c r="B209" s="15">
        <v>100</v>
      </c>
      <c r="C209" s="21">
        <f t="shared" si="13"/>
        <v>31.51</v>
      </c>
      <c r="D209" s="9">
        <f t="shared" si="12"/>
        <v>6.3789273246588385</v>
      </c>
      <c r="E209" s="17">
        <v>25400</v>
      </c>
      <c r="F209" s="18">
        <f t="shared" si="14"/>
        <v>13139</v>
      </c>
      <c r="G209" s="19">
        <f t="shared" si="15"/>
        <v>9673</v>
      </c>
    </row>
    <row r="210" spans="1:7" x14ac:dyDescent="0.2">
      <c r="A210" s="4">
        <v>202</v>
      </c>
      <c r="B210" s="11">
        <v>100</v>
      </c>
      <c r="C210" s="21">
        <f t="shared" si="13"/>
        <v>31.51</v>
      </c>
      <c r="D210" s="9">
        <f t="shared" si="12"/>
        <v>6.4106632814979365</v>
      </c>
      <c r="E210" s="17">
        <v>25400</v>
      </c>
      <c r="F210" s="18">
        <f t="shared" si="14"/>
        <v>13139</v>
      </c>
      <c r="G210" s="19">
        <f t="shared" si="15"/>
        <v>9673</v>
      </c>
    </row>
    <row r="211" spans="1:7" x14ac:dyDescent="0.2">
      <c r="A211" s="4">
        <v>203</v>
      </c>
      <c r="B211" s="11">
        <v>100</v>
      </c>
      <c r="C211" s="21">
        <f t="shared" si="13"/>
        <v>31.51</v>
      </c>
      <c r="D211" s="9">
        <f t="shared" si="12"/>
        <v>6.4423992383370354</v>
      </c>
      <c r="E211" s="17">
        <v>25400</v>
      </c>
      <c r="F211" s="18">
        <f t="shared" si="14"/>
        <v>13139</v>
      </c>
      <c r="G211" s="19">
        <f t="shared" si="15"/>
        <v>9673</v>
      </c>
    </row>
    <row r="212" spans="1:7" x14ac:dyDescent="0.2">
      <c r="A212" s="4">
        <v>204</v>
      </c>
      <c r="B212" s="11">
        <v>100</v>
      </c>
      <c r="C212" s="21">
        <f t="shared" si="13"/>
        <v>31.51</v>
      </c>
      <c r="D212" s="9">
        <f t="shared" si="12"/>
        <v>6.4741351951761343</v>
      </c>
      <c r="E212" s="17">
        <v>25400</v>
      </c>
      <c r="F212" s="18">
        <f t="shared" si="14"/>
        <v>13139</v>
      </c>
      <c r="G212" s="19">
        <f t="shared" si="15"/>
        <v>9673</v>
      </c>
    </row>
    <row r="213" spans="1:7" x14ac:dyDescent="0.2">
      <c r="A213" s="4">
        <v>205</v>
      </c>
      <c r="B213" s="11">
        <v>100</v>
      </c>
      <c r="C213" s="21">
        <f t="shared" si="13"/>
        <v>31.51</v>
      </c>
      <c r="D213" s="9">
        <f t="shared" si="12"/>
        <v>6.5058711520152332</v>
      </c>
      <c r="E213" s="17">
        <v>25400</v>
      </c>
      <c r="F213" s="18">
        <f t="shared" si="14"/>
        <v>13139</v>
      </c>
      <c r="G213" s="19">
        <f t="shared" si="15"/>
        <v>9673</v>
      </c>
    </row>
    <row r="214" spans="1:7" x14ac:dyDescent="0.2">
      <c r="A214" s="4">
        <v>206</v>
      </c>
      <c r="B214" s="11">
        <v>100</v>
      </c>
      <c r="C214" s="21">
        <f t="shared" si="13"/>
        <v>31.51</v>
      </c>
      <c r="D214" s="9">
        <f t="shared" si="12"/>
        <v>6.5376071088543313</v>
      </c>
      <c r="E214" s="17">
        <v>25400</v>
      </c>
      <c r="F214" s="18">
        <f t="shared" si="14"/>
        <v>13139</v>
      </c>
      <c r="G214" s="19">
        <f t="shared" si="15"/>
        <v>9673</v>
      </c>
    </row>
    <row r="215" spans="1:7" x14ac:dyDescent="0.2">
      <c r="A215" s="4">
        <v>207</v>
      </c>
      <c r="B215" s="11">
        <v>100</v>
      </c>
      <c r="C215" s="21">
        <f t="shared" si="13"/>
        <v>31.51</v>
      </c>
      <c r="D215" s="9">
        <f t="shared" si="12"/>
        <v>6.5693430656934302</v>
      </c>
      <c r="E215" s="17">
        <v>25400</v>
      </c>
      <c r="F215" s="18">
        <f t="shared" si="14"/>
        <v>13139</v>
      </c>
      <c r="G215" s="19">
        <f t="shared" si="15"/>
        <v>9673</v>
      </c>
    </row>
    <row r="216" spans="1:7" x14ac:dyDescent="0.2">
      <c r="A216" s="4">
        <v>208</v>
      </c>
      <c r="B216" s="11">
        <v>100</v>
      </c>
      <c r="C216" s="21">
        <f t="shared" si="13"/>
        <v>31.51</v>
      </c>
      <c r="D216" s="9">
        <f t="shared" si="12"/>
        <v>6.6010790225325291</v>
      </c>
      <c r="E216" s="17">
        <v>25400</v>
      </c>
      <c r="F216" s="18">
        <f t="shared" si="14"/>
        <v>13139</v>
      </c>
      <c r="G216" s="19">
        <f t="shared" si="15"/>
        <v>9673</v>
      </c>
    </row>
    <row r="217" spans="1:7" x14ac:dyDescent="0.2">
      <c r="A217" s="4">
        <v>209</v>
      </c>
      <c r="B217" s="15">
        <v>100</v>
      </c>
      <c r="C217" s="21">
        <f t="shared" si="13"/>
        <v>31.51</v>
      </c>
      <c r="D217" s="9">
        <f t="shared" si="12"/>
        <v>6.632814979371628</v>
      </c>
      <c r="E217" s="17">
        <v>25400</v>
      </c>
      <c r="F217" s="18">
        <f t="shared" si="14"/>
        <v>13139</v>
      </c>
      <c r="G217" s="19">
        <f t="shared" si="15"/>
        <v>9673</v>
      </c>
    </row>
    <row r="218" spans="1:7" x14ac:dyDescent="0.2">
      <c r="A218" s="4">
        <v>210</v>
      </c>
      <c r="B218" s="11">
        <v>100</v>
      </c>
      <c r="C218" s="21">
        <f t="shared" si="13"/>
        <v>31.51</v>
      </c>
      <c r="D218" s="9">
        <f t="shared" si="12"/>
        <v>6.664550936210726</v>
      </c>
      <c r="E218" s="17">
        <v>25400</v>
      </c>
      <c r="F218" s="18">
        <f t="shared" si="14"/>
        <v>13139</v>
      </c>
      <c r="G218" s="19">
        <f t="shared" si="15"/>
        <v>9673</v>
      </c>
    </row>
    <row r="219" spans="1:7" x14ac:dyDescent="0.2">
      <c r="A219" s="4">
        <v>211</v>
      </c>
      <c r="B219" s="11">
        <v>100</v>
      </c>
      <c r="C219" s="21">
        <f t="shared" si="13"/>
        <v>31.51</v>
      </c>
      <c r="D219" s="9">
        <f t="shared" si="12"/>
        <v>6.6962868930498249</v>
      </c>
      <c r="E219" s="17">
        <v>25400</v>
      </c>
      <c r="F219" s="18">
        <f t="shared" si="14"/>
        <v>13139</v>
      </c>
      <c r="G219" s="19">
        <f t="shared" si="15"/>
        <v>9673</v>
      </c>
    </row>
    <row r="220" spans="1:7" x14ac:dyDescent="0.2">
      <c r="A220" s="4">
        <v>212</v>
      </c>
      <c r="B220" s="11">
        <v>100</v>
      </c>
      <c r="C220" s="21">
        <f t="shared" si="13"/>
        <v>31.51</v>
      </c>
      <c r="D220" s="9">
        <f t="shared" si="12"/>
        <v>6.7280228498889239</v>
      </c>
      <c r="E220" s="17">
        <v>25400</v>
      </c>
      <c r="F220" s="18">
        <f t="shared" si="14"/>
        <v>13139</v>
      </c>
      <c r="G220" s="19">
        <f t="shared" si="15"/>
        <v>9673</v>
      </c>
    </row>
    <row r="221" spans="1:7" x14ac:dyDescent="0.2">
      <c r="A221" s="4">
        <v>213</v>
      </c>
      <c r="B221" s="11">
        <v>100</v>
      </c>
      <c r="C221" s="21">
        <f t="shared" si="13"/>
        <v>31.51</v>
      </c>
      <c r="D221" s="9">
        <f t="shared" si="12"/>
        <v>6.7597588067280228</v>
      </c>
      <c r="E221" s="17">
        <v>25400</v>
      </c>
      <c r="F221" s="18">
        <f t="shared" si="14"/>
        <v>13139</v>
      </c>
      <c r="G221" s="19">
        <f t="shared" si="15"/>
        <v>9673</v>
      </c>
    </row>
    <row r="222" spans="1:7" x14ac:dyDescent="0.2">
      <c r="A222" s="4">
        <v>214</v>
      </c>
      <c r="B222" s="11">
        <v>100</v>
      </c>
      <c r="C222" s="21">
        <f t="shared" si="13"/>
        <v>31.51</v>
      </c>
      <c r="D222" s="9">
        <f t="shared" si="12"/>
        <v>6.7914947635671208</v>
      </c>
      <c r="E222" s="17">
        <v>25400</v>
      </c>
      <c r="F222" s="18">
        <f t="shared" si="14"/>
        <v>13139</v>
      </c>
      <c r="G222" s="19">
        <f t="shared" si="15"/>
        <v>9673</v>
      </c>
    </row>
    <row r="223" spans="1:7" x14ac:dyDescent="0.2">
      <c r="A223" s="4">
        <v>215</v>
      </c>
      <c r="B223" s="11">
        <v>100</v>
      </c>
      <c r="C223" s="21">
        <f t="shared" si="13"/>
        <v>31.51</v>
      </c>
      <c r="D223" s="9">
        <f t="shared" si="12"/>
        <v>6.8232307204062197</v>
      </c>
      <c r="E223" s="17">
        <v>25400</v>
      </c>
      <c r="F223" s="18">
        <f t="shared" si="14"/>
        <v>13139</v>
      </c>
      <c r="G223" s="19">
        <f t="shared" si="15"/>
        <v>9673</v>
      </c>
    </row>
    <row r="224" spans="1:7" x14ac:dyDescent="0.2">
      <c r="A224" s="4">
        <v>216</v>
      </c>
      <c r="B224" s="11">
        <v>100</v>
      </c>
      <c r="C224" s="21">
        <f t="shared" si="13"/>
        <v>31.51</v>
      </c>
      <c r="D224" s="9">
        <f t="shared" si="12"/>
        <v>6.8549666772453186</v>
      </c>
      <c r="E224" s="17">
        <v>25400</v>
      </c>
      <c r="F224" s="18">
        <f t="shared" si="14"/>
        <v>13139</v>
      </c>
      <c r="G224" s="19">
        <f t="shared" si="15"/>
        <v>9673</v>
      </c>
    </row>
    <row r="225" spans="1:7" x14ac:dyDescent="0.2">
      <c r="A225" s="4">
        <v>217</v>
      </c>
      <c r="B225" s="15">
        <v>100</v>
      </c>
      <c r="C225" s="21">
        <f t="shared" si="13"/>
        <v>31.51</v>
      </c>
      <c r="D225" s="9">
        <f t="shared" si="12"/>
        <v>6.8867026340844175</v>
      </c>
      <c r="E225" s="17">
        <v>25400</v>
      </c>
      <c r="F225" s="18">
        <f t="shared" si="14"/>
        <v>13139</v>
      </c>
      <c r="G225" s="19">
        <f t="shared" si="15"/>
        <v>9673</v>
      </c>
    </row>
    <row r="226" spans="1:7" x14ac:dyDescent="0.2">
      <c r="A226" s="4">
        <v>218</v>
      </c>
      <c r="B226" s="11">
        <v>100</v>
      </c>
      <c r="C226" s="21">
        <f t="shared" si="13"/>
        <v>31.51</v>
      </c>
      <c r="D226" s="9">
        <f t="shared" si="12"/>
        <v>6.9184385909235164</v>
      </c>
      <c r="E226" s="17">
        <v>25400</v>
      </c>
      <c r="F226" s="18">
        <f t="shared" si="14"/>
        <v>13139</v>
      </c>
      <c r="G226" s="19">
        <f t="shared" si="15"/>
        <v>9673</v>
      </c>
    </row>
    <row r="227" spans="1:7" x14ac:dyDescent="0.2">
      <c r="A227" s="4">
        <v>219</v>
      </c>
      <c r="B227" s="11">
        <v>100</v>
      </c>
      <c r="C227" s="21">
        <f t="shared" si="13"/>
        <v>31.51</v>
      </c>
      <c r="D227" s="9">
        <f t="shared" si="12"/>
        <v>6.9501745477626145</v>
      </c>
      <c r="E227" s="17">
        <v>25400</v>
      </c>
      <c r="F227" s="18">
        <f t="shared" si="14"/>
        <v>13139</v>
      </c>
      <c r="G227" s="19">
        <f t="shared" si="15"/>
        <v>9673</v>
      </c>
    </row>
    <row r="228" spans="1:7" x14ac:dyDescent="0.2">
      <c r="A228" s="4">
        <v>220</v>
      </c>
      <c r="B228" s="11">
        <v>100</v>
      </c>
      <c r="C228" s="21">
        <f t="shared" si="13"/>
        <v>31.51</v>
      </c>
      <c r="D228" s="9">
        <f t="shared" si="12"/>
        <v>6.9819105046017134</v>
      </c>
      <c r="E228" s="17">
        <v>25400</v>
      </c>
      <c r="F228" s="18">
        <f t="shared" si="14"/>
        <v>13139</v>
      </c>
      <c r="G228" s="19">
        <f t="shared" si="15"/>
        <v>9673</v>
      </c>
    </row>
    <row r="229" spans="1:7" x14ac:dyDescent="0.2">
      <c r="A229" s="4">
        <v>221</v>
      </c>
      <c r="B229" s="11">
        <v>100</v>
      </c>
      <c r="C229" s="21">
        <f t="shared" si="13"/>
        <v>31.51</v>
      </c>
      <c r="D229" s="9">
        <f t="shared" si="12"/>
        <v>7.0136464614408123</v>
      </c>
      <c r="E229" s="17">
        <v>25400</v>
      </c>
      <c r="F229" s="18">
        <f t="shared" si="14"/>
        <v>13139</v>
      </c>
      <c r="G229" s="19">
        <f t="shared" si="15"/>
        <v>9673</v>
      </c>
    </row>
    <row r="230" spans="1:7" x14ac:dyDescent="0.2">
      <c r="A230" s="4">
        <v>222</v>
      </c>
      <c r="B230" s="11">
        <v>100</v>
      </c>
      <c r="C230" s="21">
        <f t="shared" si="13"/>
        <v>31.51</v>
      </c>
      <c r="D230" s="9">
        <f t="shared" si="12"/>
        <v>7.0453824182799112</v>
      </c>
      <c r="E230" s="17">
        <v>25400</v>
      </c>
      <c r="F230" s="18">
        <f t="shared" si="14"/>
        <v>13139</v>
      </c>
      <c r="G230" s="19">
        <f t="shared" si="15"/>
        <v>9673</v>
      </c>
    </row>
    <row r="231" spans="1:7" x14ac:dyDescent="0.2">
      <c r="A231" s="4">
        <v>223</v>
      </c>
      <c r="B231" s="11">
        <v>100</v>
      </c>
      <c r="C231" s="21">
        <f t="shared" si="13"/>
        <v>31.51</v>
      </c>
      <c r="D231" s="9">
        <f t="shared" si="12"/>
        <v>7.0771183751190092</v>
      </c>
      <c r="E231" s="17">
        <v>25400</v>
      </c>
      <c r="F231" s="18">
        <f t="shared" si="14"/>
        <v>13139</v>
      </c>
      <c r="G231" s="19">
        <f t="shared" si="15"/>
        <v>9673</v>
      </c>
    </row>
    <row r="232" spans="1:7" x14ac:dyDescent="0.2">
      <c r="A232" s="4">
        <v>224</v>
      </c>
      <c r="B232" s="11">
        <v>100</v>
      </c>
      <c r="C232" s="21">
        <f t="shared" si="13"/>
        <v>31.51</v>
      </c>
      <c r="D232" s="9">
        <f t="shared" si="12"/>
        <v>7.1088543319581081</v>
      </c>
      <c r="E232" s="17">
        <v>25400</v>
      </c>
      <c r="F232" s="18">
        <f t="shared" si="14"/>
        <v>13139</v>
      </c>
      <c r="G232" s="19">
        <f t="shared" si="15"/>
        <v>9673</v>
      </c>
    </row>
    <row r="233" spans="1:7" x14ac:dyDescent="0.2">
      <c r="A233" s="4">
        <v>225</v>
      </c>
      <c r="B233" s="15">
        <v>100</v>
      </c>
      <c r="C233" s="21">
        <f t="shared" si="13"/>
        <v>31.51</v>
      </c>
      <c r="D233" s="9">
        <f t="shared" si="12"/>
        <v>7.140590288797207</v>
      </c>
      <c r="E233" s="17">
        <v>25400</v>
      </c>
      <c r="F233" s="18">
        <f t="shared" si="14"/>
        <v>13139</v>
      </c>
      <c r="G233" s="19">
        <f t="shared" si="15"/>
        <v>9673</v>
      </c>
    </row>
    <row r="234" spans="1:7" x14ac:dyDescent="0.2">
      <c r="A234" s="4">
        <v>226</v>
      </c>
      <c r="B234" s="11">
        <v>100</v>
      </c>
      <c r="C234" s="21">
        <f t="shared" si="13"/>
        <v>31.51</v>
      </c>
      <c r="D234" s="9">
        <f t="shared" si="12"/>
        <v>7.1723262456363059</v>
      </c>
      <c r="E234" s="17">
        <v>25400</v>
      </c>
      <c r="F234" s="18">
        <f t="shared" si="14"/>
        <v>13139</v>
      </c>
      <c r="G234" s="19">
        <f t="shared" si="15"/>
        <v>9673</v>
      </c>
    </row>
    <row r="235" spans="1:7" x14ac:dyDescent="0.2">
      <c r="A235" s="4">
        <v>227</v>
      </c>
      <c r="B235" s="11">
        <v>100</v>
      </c>
      <c r="C235" s="21">
        <f t="shared" si="13"/>
        <v>31.51</v>
      </c>
      <c r="D235" s="9">
        <f t="shared" si="12"/>
        <v>7.204062202475404</v>
      </c>
      <c r="E235" s="17">
        <v>25400</v>
      </c>
      <c r="F235" s="18">
        <f t="shared" si="14"/>
        <v>13139</v>
      </c>
      <c r="G235" s="19">
        <f t="shared" si="15"/>
        <v>9673</v>
      </c>
    </row>
    <row r="236" spans="1:7" x14ac:dyDescent="0.2">
      <c r="A236" s="4">
        <v>228</v>
      </c>
      <c r="B236" s="11">
        <v>100</v>
      </c>
      <c r="C236" s="21">
        <f t="shared" si="13"/>
        <v>31.51</v>
      </c>
      <c r="D236" s="9">
        <f t="shared" si="12"/>
        <v>7.2357981593145029</v>
      </c>
      <c r="E236" s="17">
        <v>25400</v>
      </c>
      <c r="F236" s="18">
        <f t="shared" si="14"/>
        <v>13139</v>
      </c>
      <c r="G236" s="19">
        <f t="shared" si="15"/>
        <v>9673</v>
      </c>
    </row>
    <row r="237" spans="1:7" x14ac:dyDescent="0.2">
      <c r="A237" s="4">
        <v>229</v>
      </c>
      <c r="B237" s="11">
        <v>100</v>
      </c>
      <c r="C237" s="21">
        <f t="shared" si="13"/>
        <v>31.51</v>
      </c>
      <c r="D237" s="9">
        <f t="shared" si="12"/>
        <v>7.2675341161536018</v>
      </c>
      <c r="E237" s="17">
        <v>25400</v>
      </c>
      <c r="F237" s="18">
        <f t="shared" si="14"/>
        <v>13139</v>
      </c>
      <c r="G237" s="19">
        <f t="shared" si="15"/>
        <v>9673</v>
      </c>
    </row>
    <row r="238" spans="1:7" x14ac:dyDescent="0.2">
      <c r="A238" s="4">
        <v>230</v>
      </c>
      <c r="B238" s="11">
        <v>100</v>
      </c>
      <c r="C238" s="21">
        <f t="shared" si="13"/>
        <v>31.51</v>
      </c>
      <c r="D238" s="9">
        <f t="shared" si="12"/>
        <v>7.2992700729927007</v>
      </c>
      <c r="E238" s="17">
        <v>25400</v>
      </c>
      <c r="F238" s="18">
        <f t="shared" si="14"/>
        <v>13139</v>
      </c>
      <c r="G238" s="19">
        <f t="shared" si="15"/>
        <v>9673</v>
      </c>
    </row>
    <row r="239" spans="1:7" x14ac:dyDescent="0.2">
      <c r="A239" s="4">
        <v>231</v>
      </c>
      <c r="B239" s="11">
        <v>100</v>
      </c>
      <c r="C239" s="21">
        <f t="shared" si="13"/>
        <v>31.51</v>
      </c>
      <c r="D239" s="9">
        <f t="shared" si="12"/>
        <v>7.3310060298317987</v>
      </c>
      <c r="E239" s="17">
        <v>25400</v>
      </c>
      <c r="F239" s="18">
        <f t="shared" si="14"/>
        <v>13139</v>
      </c>
      <c r="G239" s="19">
        <f t="shared" si="15"/>
        <v>9673</v>
      </c>
    </row>
    <row r="240" spans="1:7" x14ac:dyDescent="0.2">
      <c r="A240" s="4">
        <v>232</v>
      </c>
      <c r="B240" s="11">
        <v>100</v>
      </c>
      <c r="C240" s="21">
        <f t="shared" si="13"/>
        <v>31.51</v>
      </c>
      <c r="D240" s="9">
        <f t="shared" si="12"/>
        <v>7.3627419866708976</v>
      </c>
      <c r="E240" s="17">
        <v>25400</v>
      </c>
      <c r="F240" s="18">
        <f t="shared" si="14"/>
        <v>13139</v>
      </c>
      <c r="G240" s="19">
        <f t="shared" si="15"/>
        <v>9673</v>
      </c>
    </row>
    <row r="241" spans="1:7" x14ac:dyDescent="0.2">
      <c r="A241" s="4">
        <v>233</v>
      </c>
      <c r="B241" s="15">
        <v>100</v>
      </c>
      <c r="C241" s="21">
        <f t="shared" si="13"/>
        <v>31.51</v>
      </c>
      <c r="D241" s="9">
        <f t="shared" si="12"/>
        <v>7.3944779435099965</v>
      </c>
      <c r="E241" s="17">
        <v>25400</v>
      </c>
      <c r="F241" s="18">
        <f t="shared" si="14"/>
        <v>13139</v>
      </c>
      <c r="G241" s="19">
        <f t="shared" si="15"/>
        <v>9673</v>
      </c>
    </row>
    <row r="242" spans="1:7" x14ac:dyDescent="0.2">
      <c r="A242" s="4">
        <v>234</v>
      </c>
      <c r="B242" s="11">
        <v>100</v>
      </c>
      <c r="C242" s="21">
        <f t="shared" si="13"/>
        <v>31.51</v>
      </c>
      <c r="D242" s="9">
        <f t="shared" si="12"/>
        <v>7.4262139003490955</v>
      </c>
      <c r="E242" s="17">
        <v>25400</v>
      </c>
      <c r="F242" s="18">
        <f t="shared" si="14"/>
        <v>13139</v>
      </c>
      <c r="G242" s="19">
        <f t="shared" si="15"/>
        <v>9673</v>
      </c>
    </row>
    <row r="243" spans="1:7" x14ac:dyDescent="0.2">
      <c r="A243" s="4">
        <v>235</v>
      </c>
      <c r="B243" s="11">
        <v>100</v>
      </c>
      <c r="C243" s="21">
        <f t="shared" si="13"/>
        <v>31.51</v>
      </c>
      <c r="D243" s="9">
        <f t="shared" si="12"/>
        <v>7.4579498571881935</v>
      </c>
      <c r="E243" s="17">
        <v>25400</v>
      </c>
      <c r="F243" s="18">
        <f t="shared" si="14"/>
        <v>13139</v>
      </c>
      <c r="G243" s="19">
        <f t="shared" si="15"/>
        <v>9673</v>
      </c>
    </row>
    <row r="244" spans="1:7" x14ac:dyDescent="0.2">
      <c r="A244" s="4">
        <v>236</v>
      </c>
      <c r="B244" s="11">
        <v>100</v>
      </c>
      <c r="C244" s="21">
        <f t="shared" si="13"/>
        <v>31.51</v>
      </c>
      <c r="D244" s="9">
        <f t="shared" si="12"/>
        <v>7.4896858140272924</v>
      </c>
      <c r="E244" s="17">
        <v>25400</v>
      </c>
      <c r="F244" s="18">
        <f t="shared" si="14"/>
        <v>13139</v>
      </c>
      <c r="G244" s="19">
        <f t="shared" si="15"/>
        <v>9673</v>
      </c>
    </row>
    <row r="245" spans="1:7" x14ac:dyDescent="0.2">
      <c r="A245" s="4">
        <v>237</v>
      </c>
      <c r="B245" s="11">
        <v>100</v>
      </c>
      <c r="C245" s="21">
        <f t="shared" si="13"/>
        <v>31.51</v>
      </c>
      <c r="D245" s="9">
        <f t="shared" si="12"/>
        <v>7.5214217708663913</v>
      </c>
      <c r="E245" s="17">
        <v>25400</v>
      </c>
      <c r="F245" s="18">
        <f t="shared" si="14"/>
        <v>13139</v>
      </c>
      <c r="G245" s="19">
        <f t="shared" si="15"/>
        <v>9673</v>
      </c>
    </row>
    <row r="246" spans="1:7" x14ac:dyDescent="0.2">
      <c r="A246" s="4">
        <v>238</v>
      </c>
      <c r="B246" s="11">
        <v>100</v>
      </c>
      <c r="C246" s="21">
        <f t="shared" si="13"/>
        <v>31.51</v>
      </c>
      <c r="D246" s="9">
        <f t="shared" si="12"/>
        <v>7.5531577277054902</v>
      </c>
      <c r="E246" s="17">
        <v>25400</v>
      </c>
      <c r="F246" s="18">
        <f t="shared" si="14"/>
        <v>13139</v>
      </c>
      <c r="G246" s="19">
        <f t="shared" si="15"/>
        <v>9673</v>
      </c>
    </row>
    <row r="247" spans="1:7" x14ac:dyDescent="0.2">
      <c r="A247" s="4">
        <v>239</v>
      </c>
      <c r="B247" s="11">
        <v>100</v>
      </c>
      <c r="C247" s="21">
        <f t="shared" si="13"/>
        <v>31.51</v>
      </c>
      <c r="D247" s="9">
        <f t="shared" si="12"/>
        <v>7.5848936845445882</v>
      </c>
      <c r="E247" s="17">
        <v>25400</v>
      </c>
      <c r="F247" s="18">
        <f t="shared" si="14"/>
        <v>13139</v>
      </c>
      <c r="G247" s="19">
        <f t="shared" si="15"/>
        <v>9673</v>
      </c>
    </row>
    <row r="248" spans="1:7" x14ac:dyDescent="0.2">
      <c r="A248" s="4">
        <v>240</v>
      </c>
      <c r="B248" s="11">
        <v>100</v>
      </c>
      <c r="C248" s="21">
        <f t="shared" si="13"/>
        <v>31.51</v>
      </c>
      <c r="D248" s="9">
        <f t="shared" si="12"/>
        <v>7.6166296413836871</v>
      </c>
      <c r="E248" s="17">
        <v>25400</v>
      </c>
      <c r="F248" s="18">
        <f t="shared" si="14"/>
        <v>13139</v>
      </c>
      <c r="G248" s="19">
        <f t="shared" si="15"/>
        <v>9673</v>
      </c>
    </row>
    <row r="249" spans="1:7" x14ac:dyDescent="0.2">
      <c r="A249" s="4">
        <v>241</v>
      </c>
      <c r="B249" s="15">
        <v>100</v>
      </c>
      <c r="C249" s="21">
        <f t="shared" si="13"/>
        <v>31.51</v>
      </c>
      <c r="D249" s="9">
        <f t="shared" si="12"/>
        <v>7.6483655982227861</v>
      </c>
      <c r="E249" s="17">
        <v>25400</v>
      </c>
      <c r="F249" s="18">
        <f t="shared" si="14"/>
        <v>13139</v>
      </c>
      <c r="G249" s="19">
        <f t="shared" si="15"/>
        <v>9673</v>
      </c>
    </row>
    <row r="250" spans="1:7" x14ac:dyDescent="0.2">
      <c r="A250" s="4">
        <v>242</v>
      </c>
      <c r="B250" s="11">
        <v>100</v>
      </c>
      <c r="C250" s="21">
        <f t="shared" si="13"/>
        <v>31.51</v>
      </c>
      <c r="D250" s="9">
        <f t="shared" si="12"/>
        <v>7.680101555061885</v>
      </c>
      <c r="E250" s="17">
        <v>25400</v>
      </c>
      <c r="F250" s="18">
        <f t="shared" si="14"/>
        <v>13139</v>
      </c>
      <c r="G250" s="19">
        <f t="shared" si="15"/>
        <v>9673</v>
      </c>
    </row>
    <row r="251" spans="1:7" x14ac:dyDescent="0.2">
      <c r="A251" s="4">
        <v>243</v>
      </c>
      <c r="B251" s="11">
        <v>100</v>
      </c>
      <c r="C251" s="21">
        <f t="shared" si="13"/>
        <v>31.51</v>
      </c>
      <c r="D251" s="9">
        <f t="shared" si="12"/>
        <v>7.711837511900983</v>
      </c>
      <c r="E251" s="17">
        <v>25400</v>
      </c>
      <c r="F251" s="18">
        <f t="shared" si="14"/>
        <v>13139</v>
      </c>
      <c r="G251" s="19">
        <f t="shared" si="15"/>
        <v>9673</v>
      </c>
    </row>
    <row r="252" spans="1:7" x14ac:dyDescent="0.2">
      <c r="A252" s="4">
        <v>244</v>
      </c>
      <c r="B252" s="11">
        <v>100</v>
      </c>
      <c r="C252" s="21">
        <f t="shared" si="13"/>
        <v>31.51</v>
      </c>
      <c r="D252" s="9">
        <f t="shared" si="12"/>
        <v>7.7435734687400819</v>
      </c>
      <c r="E252" s="17">
        <v>25400</v>
      </c>
      <c r="F252" s="18">
        <f t="shared" si="14"/>
        <v>13139</v>
      </c>
      <c r="G252" s="19">
        <f t="shared" si="15"/>
        <v>9673</v>
      </c>
    </row>
    <row r="253" spans="1:7" x14ac:dyDescent="0.2">
      <c r="A253" s="4">
        <v>245</v>
      </c>
      <c r="B253" s="11">
        <v>100</v>
      </c>
      <c r="C253" s="21">
        <f t="shared" si="13"/>
        <v>31.51</v>
      </c>
      <c r="D253" s="9">
        <f t="shared" si="12"/>
        <v>7.7753094255791808</v>
      </c>
      <c r="E253" s="17">
        <v>25400</v>
      </c>
      <c r="F253" s="18">
        <f t="shared" si="14"/>
        <v>13139</v>
      </c>
      <c r="G253" s="19">
        <f t="shared" si="15"/>
        <v>9673</v>
      </c>
    </row>
    <row r="254" spans="1:7" x14ac:dyDescent="0.2">
      <c r="A254" s="4">
        <v>246</v>
      </c>
      <c r="B254" s="11">
        <v>100</v>
      </c>
      <c r="C254" s="21">
        <f t="shared" si="13"/>
        <v>31.51</v>
      </c>
      <c r="D254" s="9">
        <f t="shared" si="12"/>
        <v>7.8070453824182797</v>
      </c>
      <c r="E254" s="17">
        <v>25400</v>
      </c>
      <c r="F254" s="18">
        <f t="shared" si="14"/>
        <v>13139</v>
      </c>
      <c r="G254" s="19">
        <f t="shared" si="15"/>
        <v>9673</v>
      </c>
    </row>
    <row r="255" spans="1:7" x14ac:dyDescent="0.2">
      <c r="A255" s="4">
        <v>247</v>
      </c>
      <c r="B255" s="11">
        <v>100</v>
      </c>
      <c r="C255" s="21">
        <f t="shared" si="13"/>
        <v>31.51</v>
      </c>
      <c r="D255" s="9">
        <f t="shared" si="12"/>
        <v>7.8387813392573786</v>
      </c>
      <c r="E255" s="17">
        <v>25400</v>
      </c>
      <c r="F255" s="18">
        <f t="shared" si="14"/>
        <v>13139</v>
      </c>
      <c r="G255" s="19">
        <f t="shared" si="15"/>
        <v>9673</v>
      </c>
    </row>
    <row r="256" spans="1:7" x14ac:dyDescent="0.2">
      <c r="A256" s="4">
        <v>248</v>
      </c>
      <c r="B256" s="11">
        <v>100</v>
      </c>
      <c r="C256" s="21">
        <f t="shared" si="13"/>
        <v>31.51</v>
      </c>
      <c r="D256" s="9">
        <f t="shared" si="12"/>
        <v>7.8705172960964767</v>
      </c>
      <c r="E256" s="17">
        <v>25400</v>
      </c>
      <c r="F256" s="18">
        <f t="shared" si="14"/>
        <v>13139</v>
      </c>
      <c r="G256" s="19">
        <f t="shared" si="15"/>
        <v>9673</v>
      </c>
    </row>
    <row r="257" spans="1:7" x14ac:dyDescent="0.2">
      <c r="A257" s="4">
        <v>249</v>
      </c>
      <c r="B257" s="15">
        <v>100</v>
      </c>
      <c r="C257" s="21">
        <f t="shared" si="13"/>
        <v>31.51</v>
      </c>
      <c r="D257" s="9">
        <f t="shared" si="12"/>
        <v>7.9022532529355756</v>
      </c>
      <c r="E257" s="17">
        <v>25400</v>
      </c>
      <c r="F257" s="18">
        <f t="shared" si="14"/>
        <v>13139</v>
      </c>
      <c r="G257" s="19">
        <f t="shared" si="15"/>
        <v>9673</v>
      </c>
    </row>
    <row r="258" spans="1:7" ht="13.5" thickBot="1" x14ac:dyDescent="0.25">
      <c r="A258" s="6">
        <v>250</v>
      </c>
      <c r="B258" s="6">
        <v>100</v>
      </c>
      <c r="C258" s="23">
        <f t="shared" si="13"/>
        <v>31.51</v>
      </c>
      <c r="D258" s="10">
        <f t="shared" si="12"/>
        <v>7.9339892097746745</v>
      </c>
      <c r="E258" s="24">
        <v>25400</v>
      </c>
      <c r="F258" s="25">
        <f t="shared" si="14"/>
        <v>13139</v>
      </c>
      <c r="G258" s="26">
        <f t="shared" si="15"/>
        <v>9673</v>
      </c>
    </row>
    <row r="259" spans="1:7" x14ac:dyDescent="0.2">
      <c r="C259" s="1"/>
      <c r="F259" s="7"/>
      <c r="G259" s="7"/>
    </row>
  </sheetData>
  <mergeCells count="15">
    <mergeCell ref="F6:G6"/>
    <mergeCell ref="G7:G8"/>
    <mergeCell ref="C7:E7"/>
    <mergeCell ref="B6:E6"/>
    <mergeCell ref="F7:F8"/>
    <mergeCell ref="A6:A8"/>
    <mergeCell ref="D1:E1"/>
    <mergeCell ref="D2:E2"/>
    <mergeCell ref="D3:E3"/>
    <mergeCell ref="D4:E4"/>
    <mergeCell ref="B7:B8"/>
    <mergeCell ref="A1:C1"/>
    <mergeCell ref="A2:C2"/>
    <mergeCell ref="A3:C3"/>
    <mergeCell ref="A4:C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2024
&amp;"Tahoma,Tučná kurzíva"&amp;12Strávníci vzdělávající se v MŠ, ZŠ, SŠ, konz. a VOŠ a je jim poskytován alespoň oběd a večeře&amp;R&amp;"Tahoma,Tučné"Příloha č. 5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 5</vt:lpstr>
      <vt:lpstr>'přiloha č. 5'!Názvy_tisku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2024-02-19T12:09:01Z</cp:lastPrinted>
  <dcterms:created xsi:type="dcterms:W3CDTF">2008-11-21T09:24:49Z</dcterms:created>
  <dcterms:modified xsi:type="dcterms:W3CDTF">2024-02-28T08:42:33Z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2024-02-27T08:11:00Z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fba1a3c6-92cb-4d8b-9d7f-a702b92fe6d2</vt:lpwstr>
  </property>
  <property fmtid="{D5CDD505-2E9C-101B-9397-08002B2CF9AE}" pid="8" name="MSIP_Label_9b7d34a6-922c-473b-8048-37f831bec2ea_ContentBits">
    <vt:lpwstr>2</vt:lpwstr>
  </property>
</Properties>
</file>