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sk_pustelnikova2193\Desktop\"/>
    </mc:Choice>
  </mc:AlternateContent>
  <xr:revisionPtr revIDLastSave="0" documentId="8_{43F6633D-91D9-4064-84C6-FDC98167D606}" xr6:coauthVersionLast="45" xr6:coauthVersionMax="45" xr10:uidLastSave="{00000000-0000-0000-0000-000000000000}"/>
  <bookViews>
    <workbookView xWindow="-110" yWindow="-110" windowWidth="19420" windowHeight="10420" tabRatio="727" xr2:uid="{00000000-000D-0000-FFFF-FFFF00000000}"/>
  </bookViews>
  <sheets>
    <sheet name="Přehled smluv" sheetId="5" r:id="rId1"/>
    <sheet name="rozsah pojištění MAJ+ODP" sheetId="7" r:id="rId2"/>
    <sheet name="rozsah pojištění PROF.ODP." sheetId="8" r:id="rId3"/>
    <sheet name="Pojistné" sheetId="6" r:id="rId4"/>
    <sheet name="Přehled škod" sheetId="10"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10" l="1"/>
  <c r="C26" i="10"/>
  <c r="B26" i="10"/>
  <c r="D25" i="10"/>
  <c r="C25" i="10"/>
  <c r="B25" i="10"/>
  <c r="D24" i="10"/>
  <c r="C24" i="10"/>
  <c r="B24" i="10"/>
  <c r="D23" i="10"/>
  <c r="C23" i="10"/>
  <c r="B23" i="10"/>
  <c r="D22" i="10"/>
  <c r="C22" i="10"/>
  <c r="B22" i="10"/>
  <c r="D21" i="10"/>
  <c r="C21" i="10"/>
  <c r="B21" i="10"/>
  <c r="A21" i="10"/>
  <c r="A22" i="10" s="1"/>
  <c r="A23" i="10" s="1"/>
  <c r="A24" i="10" s="1"/>
  <c r="A25" i="10" s="1"/>
  <c r="A26" i="10" s="1"/>
  <c r="D20" i="10"/>
  <c r="C20" i="10"/>
  <c r="B20" i="10"/>
  <c r="N13" i="10"/>
  <c r="M13" i="10"/>
  <c r="L13" i="10"/>
  <c r="H13" i="10"/>
  <c r="G13" i="10"/>
  <c r="F13" i="10"/>
  <c r="D13" i="10"/>
  <c r="C13" i="10"/>
  <c r="B13" i="10"/>
  <c r="A7" i="10"/>
  <c r="A8" i="10" s="1"/>
  <c r="A9" i="10" s="1"/>
  <c r="A10" i="10" s="1"/>
  <c r="A11" i="10" s="1"/>
  <c r="A12" i="10" s="1"/>
  <c r="B15" i="6"/>
  <c r="O4" i="5"/>
  <c r="O10" i="5"/>
  <c r="O6" i="5"/>
  <c r="O5" i="5"/>
  <c r="O9" i="5"/>
  <c r="O8" i="5"/>
  <c r="O7" i="5"/>
  <c r="C27" i="10" l="1"/>
  <c r="B27" i="10"/>
  <c r="D27" i="10"/>
</calcChain>
</file>

<file path=xl/sharedStrings.xml><?xml version="1.0" encoding="utf-8"?>
<sst xmlns="http://schemas.openxmlformats.org/spreadsheetml/2006/main" count="410" uniqueCount="341">
  <si>
    <t>celkem</t>
  </si>
  <si>
    <t>druh pojištění</t>
  </si>
  <si>
    <t>07781/2020/IM</t>
  </si>
  <si>
    <t>07782/2020/IM</t>
  </si>
  <si>
    <t>07784/2020/IM</t>
  </si>
  <si>
    <t>07785/2020/IM</t>
  </si>
  <si>
    <t>00346/2019/IM</t>
  </si>
  <si>
    <t>00308/2021/IM</t>
  </si>
  <si>
    <t>07785/2020/IM/D1</t>
  </si>
  <si>
    <t>agendové číslo smlouvy</t>
  </si>
  <si>
    <t>pojistná doba</t>
  </si>
  <si>
    <t>1.2.2019 - 31.1.2021</t>
  </si>
  <si>
    <t>1.2.2021 - 31.1.2023</t>
  </si>
  <si>
    <t>úrazové pojištění členů rady kraje</t>
  </si>
  <si>
    <t>pojistné v Kč</t>
  </si>
  <si>
    <t>škodní průběh</t>
  </si>
  <si>
    <t>ne</t>
  </si>
  <si>
    <t>pojistné celkem v Kč</t>
  </si>
  <si>
    <t>ano</t>
  </si>
  <si>
    <t>1.7.2021 - 30.6.2026</t>
  </si>
  <si>
    <t>pojistitel</t>
  </si>
  <si>
    <t>ID smlouvy v registru smluv</t>
  </si>
  <si>
    <t>Pojišťovna VZP, a.s.</t>
  </si>
  <si>
    <t>Kooperativa pojišťovna, a.s., Vienna Insurance Group</t>
  </si>
  <si>
    <t>Generali Česká pojišťovna a.s.</t>
  </si>
  <si>
    <t>kolektivní pojištění odpovědnosti zaměstnanců krajského úřadu při výkonu povolání</t>
  </si>
  <si>
    <t>vozidla krajského úřadu a příspěvkových organizací kraje, hasičská vozidla vypůjčená Hasičskému záchrannému sboru MSK</t>
  </si>
  <si>
    <t>movitý, nemovitý majetek a obecná odpovědnost kraje a příspěvkových organizací</t>
  </si>
  <si>
    <t>profesní odpovědnost příspěvkových organizací kraje, které poskytují zdravotní služby</t>
  </si>
  <si>
    <t>Colonnade lnrurance S.A.</t>
  </si>
  <si>
    <t xml:space="preserve">skupinové cestovní pojištění při zahraničních pracovních cestách </t>
  </si>
  <si>
    <t>1.7.2018 - 30.6.2022</t>
  </si>
  <si>
    <t>nepodléhá zveřejnění</t>
  </si>
  <si>
    <t>06407/2018/KH, D1, D2</t>
  </si>
  <si>
    <t>rok</t>
  </si>
  <si>
    <t>pojistné v mil. Kč</t>
  </si>
  <si>
    <t xml:space="preserve">Přehled pojistného </t>
  </si>
  <si>
    <r>
      <t>Přehled pojistných smluv uzavřených kraje</t>
    </r>
    <r>
      <rPr>
        <b/>
        <sz val="14"/>
        <rFont val="Tahoma"/>
        <family val="2"/>
        <charset val="238"/>
      </rPr>
      <t>m od roku 2018</t>
    </r>
  </si>
  <si>
    <t>veřejná zakázka - zadavatel Moravskoslezský kraj</t>
  </si>
  <si>
    <t>výběrové řízení - makléř</t>
  </si>
  <si>
    <t xml:space="preserve">ŠKODOVÉ POJIŠTĚNÍ PROFESNÍ ODPOVĚDNOSTI ZA ŠKODU </t>
  </si>
  <si>
    <t>Pojistná smlouva č. 1672901517</t>
  </si>
  <si>
    <t>Pojištěnými z této smlouvy jsou:</t>
  </si>
  <si>
    <r>
      <t xml:space="preserve">1) Dětské centrum Čtyřlístek, příspěvková organizace, </t>
    </r>
    <r>
      <rPr>
        <sz val="11"/>
        <rFont val="Calibri"/>
        <family val="2"/>
        <charset val="238"/>
      </rPr>
      <t>IČO 68177992</t>
    </r>
  </si>
  <si>
    <r>
      <t xml:space="preserve">2) Dětské centrum Pampeliška, příspěvková organizace, </t>
    </r>
    <r>
      <rPr>
        <sz val="11"/>
        <rFont val="Calibri"/>
        <family val="2"/>
        <charset val="238"/>
      </rPr>
      <t xml:space="preserve">IČO 63024594 </t>
    </r>
  </si>
  <si>
    <r>
      <t>3) Nemocnice s poliklinikou Havířov, příspěvková organizace</t>
    </r>
    <r>
      <rPr>
        <sz val="11"/>
        <rFont val="Calibri"/>
        <family val="2"/>
        <charset val="238"/>
      </rPr>
      <t xml:space="preserve"> IČO 00844896</t>
    </r>
  </si>
  <si>
    <r>
      <t xml:space="preserve">4) Nemocnice s poliklinikou Karviná-Ráj, příspěvková organizace, </t>
    </r>
    <r>
      <rPr>
        <sz val="11"/>
        <rFont val="Calibri"/>
        <family val="2"/>
        <charset val="238"/>
      </rPr>
      <t>IČO 00844853</t>
    </r>
  </si>
  <si>
    <r>
      <t xml:space="preserve">5) Nemocnice Třinec, příspěvková organizace, </t>
    </r>
    <r>
      <rPr>
        <sz val="11"/>
        <rFont val="Calibri"/>
        <family val="2"/>
        <charset val="238"/>
      </rPr>
      <t>IČO 00534242</t>
    </r>
  </si>
  <si>
    <r>
      <t xml:space="preserve">6) Nemocnice ve Frýdku - Místku, příspěvková organizace, </t>
    </r>
    <r>
      <rPr>
        <sz val="11"/>
        <rFont val="Calibri"/>
        <family val="2"/>
        <charset val="238"/>
      </rPr>
      <t>IČO 00534188</t>
    </r>
  </si>
  <si>
    <r>
      <t xml:space="preserve">7) Odborný léčebný ústav Metylovice - Moravskoslezské sanatorium, příspěvková organizace, </t>
    </r>
    <r>
      <rPr>
        <sz val="11"/>
        <rFont val="Calibri"/>
        <family val="2"/>
        <charset val="238"/>
      </rPr>
      <t>IČO 00534200</t>
    </r>
  </si>
  <si>
    <r>
      <t xml:space="preserve">9) Slezská nemocnice v Opavě, příspěvková organizace, </t>
    </r>
    <r>
      <rPr>
        <sz val="11"/>
        <rFont val="Calibri"/>
        <family val="2"/>
        <charset val="238"/>
      </rPr>
      <t>IČO 47813750</t>
    </r>
  </si>
  <si>
    <r>
      <t xml:space="preserve">10) Zdravotnická záchranná služba Moravskoslezského kraje, příspěvková organizace, </t>
    </r>
    <r>
      <rPr>
        <sz val="11"/>
        <rFont val="Calibri"/>
        <family val="2"/>
        <charset val="238"/>
      </rPr>
      <t>IČO 48804525</t>
    </r>
  </si>
  <si>
    <r>
      <t xml:space="preserve">11) Dětské centrum Pluto, příspěvková organizace, </t>
    </r>
    <r>
      <rPr>
        <sz val="11"/>
        <rFont val="Calibri"/>
        <family val="2"/>
        <charset val="238"/>
      </rPr>
      <t>IČO 08389624</t>
    </r>
  </si>
  <si>
    <t>Pojištění odpovědnosti za škody</t>
  </si>
  <si>
    <t>Rozsah pojištění/ Pojistná nebezpečí (doložky)</t>
  </si>
  <si>
    <t>Limit/ Sublimit plnění</t>
  </si>
  <si>
    <t>Spoluúčast</t>
  </si>
  <si>
    <t>Územní rozsah</t>
  </si>
  <si>
    <t xml:space="preserve">Základní rozsah - povinnost pojištěného nahradti škodu nebo újmu vzniklou v souvislosti s pojištěnénou činností, zejména: </t>
  </si>
  <si>
    <t>**)</t>
  </si>
  <si>
    <t>Evropa</t>
  </si>
  <si>
    <t xml:space="preserve"> - škoda na věci či újma na zdraví třetích osob</t>
  </si>
  <si>
    <t xml:space="preserve"> - následné finanční škody vzniklé v souvislosti se škodou na věci či újmou na zdraví</t>
  </si>
  <si>
    <t xml:space="preserve"> - škoda či újma způsobená zaměstnancem pojištěného</t>
  </si>
  <si>
    <t xml:space="preserve"> - duševní útrapy, které je pojištěný povinen nahradit</t>
  </si>
  <si>
    <t xml:space="preserve"> - regresní náhrady nákladů zdravotní pojišťovny a dávek nemocenské - třetí osoby</t>
  </si>
  <si>
    <t xml:space="preserve"> - škoda na věci či újma na zdraví vzniklá v souvislosti s vlastnictvím nebo pronájmem nemovitosti</t>
  </si>
  <si>
    <t xml:space="preserve"> - škoda či újma vznilá v souvislosti s provozem ordinace</t>
  </si>
  <si>
    <t xml:space="preserve"> - škoda či újma, kterou způsobí či utrpí účeň, žák, student, který vykonává praktické vyučování u pojištěného</t>
  </si>
  <si>
    <t xml:space="preserve"> - škodu či újmu vzniklou v souvislosti s provozem kanceláře</t>
  </si>
  <si>
    <t xml:space="preserve"> - škodu či újmu způsobenou pojištěným při poskytování poradenství, konzultaci, servisu, designu a jiných odborných služeb   vykonávaných v rámci pojistěné podnikatelské činnosti pojištěného</t>
  </si>
  <si>
    <t xml:space="preserve"> - škoda či újma vzniklá v souvislosti s vlastnictvím nebo nájmem nemovité hmotné věci</t>
  </si>
  <si>
    <t xml:space="preserve"> - škodu či újmu způsobenou v souvislosti s pronájem nemovité hmotné věci v rozsahu, který nevyžaduje živnostenské oprávnění </t>
  </si>
  <si>
    <t xml:space="preserve"> - regresní náhrady nákladů zdravotní pojišťovny a dávek nemocenské - třetí osoby vyjma zaměstnanců</t>
  </si>
  <si>
    <t xml:space="preserve"> - škoda či újma vzniklá v důsledku provozu krevní banky</t>
  </si>
  <si>
    <t xml:space="preserve"> - škoda či újma při ublížení na zdraví nebo usmrcení vzniklá subjektu hodnocení v důsledku provádění klinického hodnocení ve smlyslu zákona č. 378/2007 Sb., o léčivech a o změnách některých souvisejících zákonů (zákon o léčivech), v platném znění (resp. ve znění pozdějších předpisů)</t>
  </si>
  <si>
    <t xml:space="preserve"> - škodu na movitých hmotných věcech svěřených nebo užívaných při teoretickém nebo praktickém vyučování, pokud došlo k jejich poškození nebo zničení, s výjimkou škod způsobených zanedbáním předepsané obsluhy a údržby</t>
  </si>
  <si>
    <t xml:space="preserve"> - škoda či újma způsobená vadným výrobkem (vyrobeným pojištěným či vrobkem vyrobeným jiným, a to včetně výrobků z  krevních derivátů a lékárenských výrobků) </t>
  </si>
  <si>
    <t xml:space="preserve"> - škodu vznilou na věcech vnesených či odložených - tj. věcí žáků, studentů, ubytovaných, návštěvníků, pacientů, klientů, vč. věcí zaměstnanců pojištěného</t>
  </si>
  <si>
    <t xml:space="preserve"> - škoda či újma vznillá v souvislosti s umělým přerušením těhotenství</t>
  </si>
  <si>
    <t xml:space="preserve"> - škoda či újma vzniklá pacientovi pojištěného v důsledku jeho vyšetřování a léčení pomocí zdrojů radioaktivního záření nebo radioaktivními látkami (popř. magentických či elektromagnetických polí)</t>
  </si>
  <si>
    <t xml:space="preserve"> -  škoda či újma vzniklá pacientovi pojištěného v důsledku jeho vyšetřování a léčení pomocí jaderné energie a inizujícím nebo radioaktivním zářením nebo zamořením</t>
  </si>
  <si>
    <t xml:space="preserve"> -  škodu či újmu způsobenou v souvislosti s činností pojištěného při provádění zkoušek, změn, získávání, úpravy nebo přípravy, zpracování, výroby, manipulace, skladování, používání nebo jiném využívání látek takového druhu, který zcela nebo částeně pocházejí z lidského těla (vč. tkáně, buněk, orgánů, transplantátu, krve, exkrementů a sekretů), stejně jako z těchto látek a materiálů získaných derivátů a biosyntertických výrobků </t>
  </si>
  <si>
    <t>Doložka V 70 Čisté finanční škody - vzniklá jinak než na zdraví nebo usmrcením, poškozením, zničením, ztrátou nebo odcizením hmotné věci 
(včetně čistných finančních škod vzniklých v důsledku vady výrobku, montáže, umístění nebo položení vadných výrobků vyrobených pojištěným; včetně nákladů na montáž, umístění nebo položení bezvadných náhradních výrobků; včetně spojení, smísení nebo zpracování s vadným výrobkem - se sublimitem plnění 2 000 000 Kč a spoluúčastí 1 000 Kč)</t>
  </si>
  <si>
    <t xml:space="preserve"> - škody způsobené veřejně poskytnutou informací nebo radou, která je součástí přednáškové činnosti</t>
  </si>
  <si>
    <t xml:space="preserve"> - pojištění se vztahuje i na škodu způsobenou v souvislosti s čerpání či přípravou čerpání jakýchkoliv dotací a grantů nebo v souvislosti s organizací veřejných zakázek, zpracování podkladů pro účast ve výběrovém řízení nebo veřejných zakázkách</t>
  </si>
  <si>
    <t xml:space="preserve"> - náhrada nákladů řízení ktré byly poškozeným účelně vynaloženy na zrušení nebo změnu nezákonného rozhodnutí nebo nápravu nesprávného úředního postupu, a to bez ohledu na to, zda poškozenému vzniklad další škoda. (Pouze však na případy, kdy je povinnosti k náhradě nákladů řízení uložena soudem nebo podle procesních předpisů přímo pojištěnému.)</t>
  </si>
  <si>
    <t>Doložka V 89 Přenos viru HIV, hepatitidy, zavlečení nakažlivé choroby lidí, zvířat</t>
  </si>
  <si>
    <t xml:space="preserve">Doložka V 90 Kosmetická chirurgie </t>
  </si>
  <si>
    <t>Doložka V 112 Nemajetková újma, způsobená zásahem do práv na ochranu osobnosti, která vznikla jinak než při ublížení na zdraví nebo usmrcení</t>
  </si>
  <si>
    <t>Doložka V 723  Věci převzaté a užívané</t>
  </si>
  <si>
    <t>Doložka V 99 Škody na životním prostředí a doložka V 110  Ekologická újma</t>
  </si>
  <si>
    <t>Doložka V111 Regresní náhrady (vůči zaměstnancům vč. regresní náhrady dávek nemocenského pojištění)</t>
  </si>
  <si>
    <t>Doložka V 103 Majetková propojenost</t>
  </si>
  <si>
    <t>*) spoluúčast je sjednána ve výši odvislé od toho, z jakého pojištění bude poskytnuto pojistné plnění v této souvislosti</t>
  </si>
  <si>
    <t xml:space="preserve">Pojišťovna poskytne pojistné plnění v rozsahu ujednaném ke dni prvního písemného uplatnění práva na náhradu škody či újmy vůči pojištěnému, není-li dále uvedeno jinak (claims made). Ve smyslu článku 22 bodu 3 písm. c VPPMO-P se ujednává, že příčina vzniku škody či újmy nastala nejdříve dnem 1.1.2001. </t>
  </si>
  <si>
    <t xml:space="preserve">Pojištění se vztahuje na škodní události, ke kterým došlo a jejichž příčina vznikla v době mezi sjednaným retroaktivním datem a datem ukončení pojištění s výjimkou těch škodných (resp. pojistných) událostí, které již byly pojistníkem (resp. pojištěným) nahlášeny (resp. uplatněny) u pojišťovny, u níž bylo sjednáno pojištění před datem počátku dle této pojistné smlouvy.  Retroaktivním datem je 1. leden 2011. Pojišťovna není povinna poskytnout pojistné plnění, pokud pojistník (pojištěný) v době sjednání této pojistné smlouvy věděl nebo vědět měl a mohl, že škodná (pojistná) událost již nastala. </t>
  </si>
  <si>
    <t xml:space="preserve">Pojištěný (nebo pojistník) je povinen nahlásit pojišťovně, že nastala škodná událost na životním prostředí nebo škody ekologické újmy nejpozději do 2 pracovních dnů, ode dne, kdy se o jejím vzniku dozvěděl, nebo se mohl dozvědět. </t>
  </si>
  <si>
    <t>POJIŠTĚNÍ MAJETKU A ODPOVĚDNOSTI</t>
  </si>
  <si>
    <t>Pojistná smlouva č. 1672901410</t>
  </si>
  <si>
    <t xml:space="preserve">Pojištěnými z této smlouvy jsou: </t>
  </si>
  <si>
    <t>1. Moravskoslezský kraj, 28. října 117, Ostrava, 702 18, IČ: 70890692</t>
  </si>
  <si>
    <t xml:space="preserve">2. příspěvkové organizace, které byly zřízené pojistníkem, nebo které byly na pojistníka převedeny zvláštním zákonem </t>
  </si>
  <si>
    <t>3. podnikové (firemní) školky subjektů: 
- Zařízení péče o dítě ve Slezské nemocnici v Opavě, příspěvkové organizace, se sídlem Opava, Olomoucká 470/86, PSČ 746 01, IČO: 47813750;
- „Sdružeňáček“ – Zařízené péče o děti předškolního věku při SZZ Krnov, p.o. ve Sdruženém zdravotnickém zařízení Krnov, příspěvkové organizace, se sídlem Krnov, I. P. Pavlova 552/9, PSČ 794 01, IČO: 00844641</t>
  </si>
  <si>
    <t>Živelní pojištění</t>
  </si>
  <si>
    <t>Místo pojištění: Česká republika, Belgie; pro umělecká díla, sbírky, věcí zvláštní kulturní a historické hodnoty vlatní a cizí vč. exponátů na výstavách a zapůjčených exponátů: Evropa</t>
  </si>
  <si>
    <t>Položka číslo</t>
  </si>
  <si>
    <t>Pojištěný majetek</t>
  </si>
  <si>
    <t>Pojistná částka</t>
  </si>
  <si>
    <t>Pojistná nebezpečí</t>
  </si>
  <si>
    <t>Limit plnění</t>
  </si>
  <si>
    <t>S1</t>
  </si>
  <si>
    <t xml:space="preserve">Soubor budov a jiných staveb včetně: stavebních součástí, PZTS (poplachové zabezpečovací a tísňové systémy), kamerových systémů, informačních tabulí, anténních systémů, kuchyňských linek, slunečních kolektorů (tj. panelů umístěných na střechách touto smlovou pojištěných budov nebo jiných staveb) a zábranných prostředků, avšak vyjma položky S2. </t>
  </si>
  <si>
    <t>flexa (požár a jeho průvodní jevy; výbuch; přímý úder blesku, pád, náraz nebo zřícení letadla, jeho části nebo jeho nákladu); škody způsobené hašením, stržením nebo vyklízením v důsledku jedné z uvedených událostí; náraz dopravního prostředku vč. rozšíření dle 2.4.10. této smlouvy; aerodynamický třesk; působení kouře, který unikkl náhle a neočekávaně ze spalovacího, topného, varného nebo sušícího zařízení nacházející se na místě pojištění, pokud kouř unikl mimo určené otvory; vichřice nebo krupobití; tíha sněhu nebo námrazy; pád stromů, stožárů nebo jiných předmětů; povodeň nebo záplava; zemětřesení; sesouvání půdy, zřícení skal nebo zemin; sesouvání nebo zřícení sněhových lavin; voda vytékající z vodovodních zařízení vč. rozšíření dle 2.4.6. této smlouvy; zamrzání vody ve vodovodním potrubí a rozšíření vč. 2.4.6. této smlouvy; přepětí (nepřímý úder blesku); poškození fasády domu nebo kabeláže v rozsahu 2.4.17. této smlouvy</t>
  </si>
  <si>
    <t>10 000 Kč; 
vodovodní škody - 1 000 Kč</t>
  </si>
  <si>
    <t>S2</t>
  </si>
  <si>
    <t>Soubor ostatních staveb. Pojištění se vztahuje také na: zpevněná nádvoří a plochy, parkoviště, silnice, komunikace, vozovky, cesty a chodníky, jímky, studny, opěrné zdi, komíny, venkovní úpravy, parkové a sadové úpravy, fóliovníky, skleníky, kanalizace včetně septiků, oplocení, veřejné osvětlení, dopravní značení, inženýrské sítě, mosty, stavby na vodních tocích (mosty, propustky, lávky, hráze, nádrže apod.). Pojištění 1.R.</t>
  </si>
  <si>
    <t>M 1a</t>
  </si>
  <si>
    <t>M 1b</t>
  </si>
  <si>
    <t>M 2</t>
  </si>
  <si>
    <t>Soubor písemností, plánů, obchodních knih, kartoték, výkresů, magnetických pásků a disků, ostatních nosičů dat a záznamů na nich. Pojištění 1.R.</t>
  </si>
  <si>
    <t xml:space="preserve">M 3 </t>
  </si>
  <si>
    <t>Soubor movitých věcí – tj. cizích věcí vnesených a odložených na místě k tomu určeném nebo na místě, kde se tyto obvykle odkládají, věcí dětí, žáků, studentů, zaměstnanců, návštěv, klientů, pacientů apod. Pojištění 1.R.</t>
  </si>
  <si>
    <t>M 4</t>
  </si>
  <si>
    <t>M 5</t>
  </si>
  <si>
    <t xml:space="preserve">Soubor věcí vedených v opertativní evidenci, věcí vedených na účtu spotřeby materiálu. Pojištění 1.R. </t>
  </si>
  <si>
    <t>M 6</t>
  </si>
  <si>
    <t xml:space="preserve">Nedokončený dlouhodobý hmotný majetek (DHM), tj. DHM před uvedením do užívání (tj. soubor investic). Pojištění 1.R. </t>
  </si>
  <si>
    <t>M 7</t>
  </si>
  <si>
    <t xml:space="preserve">Soubor peněžní hotovosti a jiných cenností včetně vnesených cenných věcí dětí, žáků, studentů, zaměstnanců, návštěv, klientů, pacientů apod. (tj. peníze - platné tuzemské i cizozemské bankovky a mince, cenné papíry, klenoty, výrobky z drahých kovů, drahých kamenů a perel, drahé kameny, perly, šeky, depozitní certifikáty, cenné známky, poštovní známky, kolky, poukázky, losy, karty na naftu a benzín, telefonní karty, stravenky, dálniční známky, jízdenky a kupony MHD, dobíjecí kupóny do mobilních telefonů, vkladní a šekové knížky, platební karty a jiné obdobné dokumenty apod.). Pojištění  1.R. </t>
  </si>
  <si>
    <t>M 8</t>
  </si>
  <si>
    <t>Soubor historických motocyklů. Pojistná částka stanovená na základě znaleckého posudku.</t>
  </si>
  <si>
    <t>11 440 000 Kč</t>
  </si>
  <si>
    <t>M 9</t>
  </si>
  <si>
    <t>Elektrokolo XSCE 19 SUB CROSS eRIDE 30 LAD</t>
  </si>
  <si>
    <t>M 10</t>
  </si>
  <si>
    <t>Zvláštní ujednání:</t>
  </si>
  <si>
    <t xml:space="preserve">Pojištění vodovodních škod se sjednává i pro případ poškození nebo zničení věcí:
a) kapalinou unikající z vodovodních zařízení - právo na plnění vzniká také za poškození nebo zničení: potrubí nebo topných těles vodovodních zařízení včetně armatur, došlo-li k němu přetlakem nebo zamrznutím kapaliny v nich; kotlů, nádrží a výměníkových stanic vytápěcích systémů, došlo-li k němu zamrznutím kapaliny v nich,
b) zatékáním dešťové vody a tajícího ledu nebo sněhu - se sublimitem plnění ve výši 10 000 000 Kč,
c) únik hasícího média ze stabilních a samočinných hasících zařízení. Pojištění se sjednává i pro případ poškození nebo zničení pojištěné věci, vzniklého v důsledku nežádoucího úniku vody nebo jiného hasicího media ze stabilních a samočinných hasicích zařízení instalovaných v místě pojištění (např. sprinklerů, atd.) a na škody způsobené médiem vytékajícím z klimatizačních zařízení. Ke stabilním a samočinným hasicím zařízením patří trysky, potrubní vedení vody nebo hasicího media, zásobníky vody nebo hasicího media, ventily, čerpadla, jakož i jiná zařízení, to vše za podmínky, že slouží výhradně k provozu těchto stabilních a samočinných hasicích zařízení. Pojištění se vztahuje i na škody na stabilních a samočinných hasicích zařízeních, klimatizačních zařízeních a na škody způsobené v souvislosti s jejich tlakovými zkouškami, nebo s opravami a úpravami staveb nebo samočinných hasicích zařízení. Se sublimitem 10 000 000 Kč,
d) zamrzání vody ve vodovodním potrubí - dešťové svody, přípojná zařízení, vztahuje se také na škody na zařízeních připojených na toto potrubí (včetně nákladu na odstranění závady a škod na těchto zařízeních), pokud tato zařízení slouží výhradně k zajištění provozuschopnosti pojištěné budovy a spolupůsobící příčinou škody nebyla koroze nebo opotřebení,                                                                                                                                                                                                                                                                                                                                                                           e) únik vody z vnitřních okapových svodů - se sublimitem 1 000 000 Kč,                                                                                                                                                                                                                    f) ztráta vody -  způsobené nežádoucím a náhlým únikem vody z vodovodního zařízení budovy, k němuž došlo v příčinné souvislosti s pojistnou událostí z pojistného nebezpečí voda vytékající z vodovodních zařízení. Pojišťovna poskytne pojistné plnění za finanční újmu vzniklou ztrátou vody, kterou je pojištěný prokazatelně povinen uhradit třetí osobě, se sublimitem 500 000 Kč. 
</t>
  </si>
  <si>
    <t xml:space="preserve">Ujednává se, že pojišťovna mimo rámec horní hranice pojistného plnění sjednané pro předmět pojištění, kterého se pojištění nákladů týká,  nahradí po pojistné události okolnostem přiměřené a účelně vynaložené náklady pojištěného na:
a) odstranění a likvidaci poškozeného nebo zničeného předmětu pojištění, úklid místa pojištění, přesun na skládku,
b) obnovu náplní hasicích přístrojů aj. hasicích a podobných zařízení (např. sprinklerových, na potlačení výbuchu), použitých při zdolávání požáru předmětu pojištění.
</t>
  </si>
  <si>
    <t>Jsou-li předmětem pojištění věci zaměstnanců, pak se pojištění vztahuje na věci, které zaměstnanci pojištěného obvykle nosí do práce, nebo které se nacházejí na místě pojištění v souvislosti s výkonem povolání v zájmu zaměstnavatele. Pojištění se nevztahuje na motorová vozidla nebo přívěsy motorových vozidel, kterým jsou přidělovány státní poznávací značky.</t>
  </si>
  <si>
    <t xml:space="preserve">Za vodovodní zařízení se považuje:
• potrubí pro přívod, rozvod a odvod vody včetně armatur a zařízení na ně připojených;
• rozvody topných a klimatizačních systémů včetně těles a zařízení na ně připojených;
• střešní žlaby a vnější i vnitřní dešťové svody.
</t>
  </si>
  <si>
    <t xml:space="preserve">Pojistná nebezpečí viz tabulka výše se vztahují i na vlastní a cizí věci, které pojištěný užívá na základě smlouvy nebo je převzal na základě smlouvy: 
• věci zvláštního druhu movitého majetku (jako např. knihovní fond, konzervační knihovní fond, historický knihovní fond apod.)
• lékařské věci (např. přístroje, nástroje) včetně zásob používaných v sanitních vozech a GPS navigace;
• budovy, stavby nebo mobilní buňky s dřevěnou nebo ocelovou nosnou konstrukcí a s opláštěním z rostlého dřeva (např. prkna, fošny, kulatina, půlkulatina apod.) a/nebo z desek na bázi dřeva a papíru (jako např. dřevotřískové, pilinové desky, překližky, desky z odpadní papírové hmoty apod.) a/nebo s lehkou kovovou konstrukcí textilním opláštěním a/nebo nafukovací haly.
</t>
  </si>
  <si>
    <t>Pojistitel poskytne plnění i v případě ztráty pojištěné věci v přímé souvislosti s pojistnou událostí ve výše uvedené tabulce (viz pojistná nebezpečí).</t>
  </si>
  <si>
    <t>Pojistné plnění z pojištění rizika záplavy nebo povodně není omezeno skutečností, že záplava nebo povodeň měla charakter záplavy nebo povodně opakující se alespoň či nejvýše s určitou časovou periodou/frekvencí (např. 20letá voda apod.). Definice rizika záplavy nebo povodně není na časové periodě/frekvenci závislá.</t>
  </si>
  <si>
    <t xml:space="preserve">Za vodu vytékající z vodovodních zařízení se považuje i voda vystupující z odpadních potrubí a kanalizace v důsledku nahromadění vod z atmosférických srážek. </t>
  </si>
  <si>
    <t xml:space="preserve">Pojištění se vztahuje také na škody vzniklé v důsledku pojištěných pojistných nebezpečí na stavbách, na kterých jsou prováděny stavební úpravy, včetně těch, k nimž je třeba stavební povolení. Pojištění se vztahuje také na stavby v rekonstrukci nebo ve výstavbě, jakož i na věci v takové stavbě umístěné (pokud jsou v této smlouvě pojištěny), a to vše za předpokladu, že ke škodě nedošlo v příčinné souvislosti se stavebně montážní činností. </t>
  </si>
  <si>
    <t>Investice se pojišťují včetně dodávek, které se již nacházejí na místě pojištění, přestože dosud nebyly dodavatelem fakturovány.</t>
  </si>
  <si>
    <t>Pojištění pro případ poškození nebo zničení pojištěné věci nárazem dopravního prostředku nebo jeho nákladu, pádem stromů, stožárů nebo jiných předmětů se vztahuje i na případy, kdy tyto předměty jsou součástí poškozené věci nebo součástí téhož souboru jako poškozená věc.</t>
  </si>
  <si>
    <t xml:space="preserve">Pojištění pro případ poškození nebo zničení pojištěné věci tíhou sněhu se vztahuje i na poškození předmětů, které nemají nosnou konstrukci.
</t>
  </si>
  <si>
    <t>Pojištění se vztahuje i na věci nalézající se na volném prostranství, které však jsou výrobcem nebo svojí povahou určeny k venkovnímu použití nebo uskladnění a jsou odolné proti poškození nebo zničení normálními atmosférickými podmínkami, s nimiž je třeba podle ročního období a místních poměrů počítat.</t>
  </si>
  <si>
    <t>Pojištění pro případ poškození nebo zničení předmětu pojištění nárazem dopravního prostředku nebo jeho nákladu se vztahuje i na případy, kdy byl dopravní prostředek (osobní auto, nákladní auto, přívěs, tahač, návěs, nakladač, vysokozdvižný vozík, nízkozdvižný vozík, paletovací vozík apod.) v době nárazu řízen nebo provozován pojistníkem nebo pojištěným.</t>
  </si>
  <si>
    <t xml:space="preserve">Pojištění se vztahuje i na škody vzniklé poškozením, znehodnocením nebo zničením zásob a rozpracovaných výrobků v mrazicím nebo chladicím zařízení, ke kterým došlo přerušením dodávky elektrické energie nebo funkční poruchou chladicího či mrazicího zařízení, se sublimitem 500 000 Kč.  </t>
  </si>
  <si>
    <t>Pro pojistné nebezpečí povodeň a záplava se ujednává, že pojistná plnění vyplacená ze všech pojistných událostí nastalých v průběhu jednoho pojistného roku (maximální roční limit plnění) na majetku charakteru: zpevněná nádvoří a plochy, parkoviště, silnice, komunikace, vozovky, cesty a chodníky, jímky, studny, opěrné zdi, komíny, sadové a venkovní úpravy, fóliovníky, skleníky, kanalizace včetně septiků, oplocení, veřejné osvětlení, dopravní značení, inženýrské sítě, mosty, stavby na vodních tocích (mosty, propustky, lávky, hráze, nádrže a další stavby, které tvoří konstrukci průtočného profilu toku nebo do tohoto profilu zasahují), jsou v úhrnu omezena částkou 5.000.000,- Kč (tato částka je zároveň sublimitem plnění v rámci limitu plnění pro nebezpečí povodeň a záplava).</t>
  </si>
  <si>
    <t xml:space="preserve">Parkové, sadové úpravy – ujednává se, že parkovými a sadovými úpravami se rozumí soubor okrasných dřevin (tj. soubor okrasných stromů a keřů), nacházející se v parcích / sadech (charakteru městského, obecního nebo zámeckého parku), botanických zahradách, arboretech, hřbitovech. Předpokladem vzniku práva na pojistné plnění je, že se jedná o parky, sady, botanické zahrady, arboreta či hřbitovy ve vlastnictví pojistníka nebo pojištěného, popř. je pojistník nebo pojištěný po právu užívá na základě písemné smlouvy, nebo je převzal do správy na základě písemné smlouvy. </t>
  </si>
  <si>
    <t>Pojištění se vztahuje i na náklady na opravu nebo znovupořízení uměleckého nebo umělecko-řemeslného díla, které je součástí pojištěné budovy.</t>
  </si>
  <si>
    <t xml:space="preserve">Ujednává se, že pojištění se sjednává i pro případ poškození nebo zničení fasády domu vyklováním ptáky, nebo poškozením hmyzem nebo hlodavci. Pro tento rozsah pojištění platí kumulovaný maximální roční limit plnění 200 000 Kč a spoluúčast 10 000 Kč.  </t>
  </si>
  <si>
    <t xml:space="preserve">Pojištění odcizení </t>
  </si>
  <si>
    <t xml:space="preserve">Soubor součástí budov a jiných staveb. Pojištění se sjednává včetně: příslušenství, venkovních úprav, parkových a sadových úprav, kanalizace včetně septiků, oplocení, veřejné osvětlení, dopravní značení , inženýrské sítě, apod. a včetně rozestavěných budov a jiných staveb. </t>
  </si>
  <si>
    <t>krádež vloupáním nebo loupež; úmyslné poškození nebo zničení pojištěné věci (vandalismus); ztráta zpronevěrou, zatajením věci, neoprávněným užíváním cizí věci nebo podvodem; odcizení - prostá krádež</t>
  </si>
  <si>
    <t xml:space="preserve">Soubor strojů, zařízení a inventáře. Předmětný soubor je pojištěn včetně: DHM, DIM
a NIM, pracovních strojů samojízdných a pracovních strojů přípojných a kolejových vozidel (pokud se tyto v době pojistné události nacházejí na místě pojištění), informačních tabulí. </t>
  </si>
  <si>
    <t xml:space="preserve">Soubor zásob. Zásobami se rozumí materiál, zboží, nedokončená výroba včetně nedokončené stavební výroby, polotovary, dokončené výrobky, apod.). </t>
  </si>
  <si>
    <t xml:space="preserve">Soubor písemností, plánů, obchodních knih, kartoték, výkresů, magnetických pásků a disků, ostatních nosičů dat a záznamů na nich. </t>
  </si>
  <si>
    <t>Soubor movitých věcí – cizích věcí vnesených a odložených, věcí dětí, žáků, studentů, zaměstnanců, návštěv, klientů, pacientů apod.</t>
  </si>
  <si>
    <t>Soubor uměleckých děl, sbírek, věcí zvláštní kulturní a historické hodnoty včetně exponátů na výstavách a zapůjčených exponátů. Soubor patologických preparátů a exponátů. Pojištění se sjednává na jinou hodnotu.</t>
  </si>
  <si>
    <t xml:space="preserve">Soubor věcí vedených v operativní evidenci, věcí vedených na účtu spotřeby materiálu. </t>
  </si>
  <si>
    <t xml:space="preserve">Soubor peněžní hotovosti a jiných cenností včetně vnesených cenných věcí dětí, žáků, studentů, zaměstnanců, klientů, pacientů, návštěv apod. (peníze - platné tuzemské i cizozemské bankovky a mince, cenné papíry, klenoty, výrobky z drahých kovů, drahých kamenů a perel, drahé kameny, perly, šeky, depozitní certifikáty, cenné známky, poštovní známky, kolky, poukázky, losy, karty na naftu a benzín, telefonní karty, stravenky, dálniční známky, jízdenky a kupony MHD, dobíjecí kupóny do mobilních telefonů, vkladní a šekové knížky, platební karty a jiné obdobné dokumenty apod.). </t>
  </si>
  <si>
    <t xml:space="preserve">Soubor strojů, zařízení a inventáře a soubor zásob, které jsou uložené mimo uzamčený prostor na oploceném prostranství (pojištění se vztahuje na věci, u kterých je obvyklé vzhledem k jejich vlastnostem a charakteru - hmotnost, objem, druh materiálu, apod. - uložení na oploceném prostranství). </t>
  </si>
  <si>
    <t xml:space="preserve">Přepravované cennosti (např. z místa pojištění do banky): peníze - platné tuzemské i cizozemské bankovky a mince, cenné papíry, klenoty, výrobky z drahých kovů, drahých kamenů a perel, drahé kameny, perly, šeky, depozitní certifikáty, cenné známky, poštovní známky, kolky, poukázky, losy, karty na naftu a benzín, telefonní karty, stravenky, dálniční známky, jízdenky a kupony MHD, dobíjecí kupóny do mobilních telefonů, vkladní a šekové knížky, platební karty a jiné obdobné dokumenty, umělecká díla, sbírky, věci zvláštní kulturní a historické hodnoty apod. </t>
  </si>
  <si>
    <t>Soubor historických motocyklů.</t>
  </si>
  <si>
    <t>3 200 000 Kč</t>
  </si>
  <si>
    <t>Elektrokolo XSCE 19 SUB CROSS eRIDE 30 LAD.</t>
  </si>
  <si>
    <t>Pojištění se vztahuje i na úmyslné poškození pojištěné věci malbami, nástřiky (např. spreji a barvami) nebo polepením. Při poškození pojištěné věci pojistným nebezpečím tohoto odstavce poskytne pojistitel plnění, jehož výše odpovídá přiměřeným a nezbytně vynaloženým nákladům na vyčištění, případně i opravu plochy, která byla pojistnou událostí bezprostředně dotčena. Vynaložil-li pojištěný po pojistné události náklady na konzervaci pojištěné věci (např. prevence proti poškození spreji a barvami), budou součástí pojistného plnění i takto vynaložené náklady, max. však ve výši 20 % z částky vynaložené na tuto konzervaci pojištěné věci. Pro tyto škody se sjednává limit plnění 1 000 000 Kč.</t>
  </si>
  <si>
    <t>V případě pojistných událostí uplatňovaných na kamerovém systému poskytne pojistitel plnění, budou-li pojištěné věci umístěny mimo uzavřený prostor, mimo oplocené prostranství a při jejich odcizení dojde k překonání konstrukčního upevnění.</t>
  </si>
  <si>
    <t>Pojistné nebezpečí odcizení krádeží vloupáním nebo loupeží se sjednává i pro případ poškození nebo zničení stavebních součástí způsobené jednáním pachatele směřujícím k odcizení věci, pokud je pro součásti budov nebo jiných staveb pojištění odcizení krádeží vloupáním nebo loupeží sjednáno.</t>
  </si>
  <si>
    <t>Prostá krádež musí být bezprostředně po zjištění ohlášena Policii ČR.</t>
  </si>
  <si>
    <t>Jsou-li předmětem pojištění věci zaměstnanců, pak se pojištění vztahují na věci, které zaměstnanci pojištěného obvykle nosí do práce, nebo které se nacházejí na místě pojištění v souvislosti s výkonem povolání v zájmu zaměstnavatele. Pojištění se vztahuje i na motorová vozidla zaměstnanců s limitem plnění 500 000 Kč na jednoho zaměstnance a s tím, že maximální částka vyplacená za jeden pojistný rok činí 1 000 000 Kč na rok.</t>
  </si>
  <si>
    <t>V případě škod u souboru jízdních kol v důsledku krádeže vloupáním nebo loupeží poskytne pojistitel plnění, budou li pojištěné věci zabezpečeny následovně: místem pojištění je místo určené nebo obvyklé k odkládání pojištěné věci. Ujednává se, že budou-li pojištěné věci uloženy i mimo uzavřený prostor mimo oplocené prostranství v době pojistné události, poskytne pojistitel plnění, budou-li prokazatelně uzamčeny lankovým nebo řetízkovým zámkem na zamykání jízdních kol k příslušenství budovy nebo ke stavebním součástem budovy, ke stojanům či jinak odolným konstrukcím takovým způsobem, aby ho nebylo možné odcizit, aniž pachatel překonal zámek nebo závažným způsobem rozrušil pevný konstrukční díl samotného předmětu.</t>
  </si>
  <si>
    <t>Za uzavřený prostor z hlediska posouzení zabezpečení se bude posuzovat celá budova nebo konkrétní místnost (např. počítačová učebna, kancelář, dílna, laboratoř apod.). Za uzavřený prostor se zároveň považuje i prostor ze sádrokartonových konstrukcí, sendvičových opláštění, jednoduchých opláštění profilovaným plechem apod.</t>
  </si>
  <si>
    <t>Ujednání o odchylném způsobu zabezpečení pojištěných věcí:
Pro veškerý movitý majetek včetně zásob se ujednává, že v případě krádeže, loupeže pojistitel poskytne pojistné plnění v případě, že pachatel překonal překážky nebo opatření chránící předmět pojištění před odcizením. 
Za minimální zabezpečení s limitem plnění do 500 000 Kč se považuje uzamčený prostor s jedním zámkem na vstupech. Pojistitel zároveň akceptuje typy pojištěnými užívaných pokladen a trezorů, limit plnění je pro tyto případy sjednán 100 000 Kč pro jednu pokladnu/trezor.  Nad 100 000 Kč pojistitel akceptuje továrně vyrobené trezory s bezpečnostní třídou 0 nebo vyšší z hlediska míry zabezpečení peněžní hotovosti a jiných cenností jako dostačující míru zabezpečení.</t>
  </si>
  <si>
    <t>Pro peníze a cennosti – na místě pojištění sídlo (budova) Krajského úřadu Moravskoslezského kraje 28. Října 117, Ostrava – se sjednává limit plnění ve výši 1 000 000 Kč, a to za podmínky, že:
- peníze a cennosti jsou uloženy v trezoru bezpečnostní třídy I., tento je umístěn v místnosti pokladny, která je rozdělena na dvě části, oddělené ocelově vyztuženou stěnou, s bezpečnostním sklem a dále
- na vstupu do části s trezorem jsou bezpečnostní dveře s orientací „k sobě“ (tzn. nejdou vylomit) a jsou opatřeny bezpečnostním zámkem a dále
- v části s trezorem je instalováno čidlo EZS a čidlo tříštivosti/otevření skel (oken) se svodem signálu na velín ostrahy
- obsluha pokladny má k dispozici „panic“ tlačítko se svodem signálu na velín ostrahy přičemž dále platí, že:
   - v budově je přítomna nonstop (tj. 24 hodinová) ostraha s pravidelnou pochůzkovou činností v nepravidelných intervalech a dále
   - je v budově instalována funkční EZS, která se v případě místnosti pokladny aktivuje po odchodu posledního zaměstnance pokladny z této místnosti, se svodem signálu na velín ostrahy a dále
   - je v budově instalován kamerový systém se svodem signálu na velín ostrahy.</t>
  </si>
  <si>
    <t>Za minimální zabezpečení s limitem plnění nad 500 000 Kč se považuje uzamčený prostor s jedním běžným zámkem a jedním přídavným bezpečnostním zámkem na vstupech, případně uzamčený prostor s jedním bezpečnostním zámkem a dveřní závorou nebo mříží na vstupech, případně uzamčený prostor s jedním bezpečnostním zámkem na vstupech a funkčním systémem elektrické zabezpečovací signalizace (EZS), případně uzamčený prostor s jedním bezpečnostním zámkem na vstupech a stálou strážní službou (fyzickou ostrahou).
Pro veškerý movitý majetek včetně zásob umístěných na volném (venkovním) prostranství se za minimální způsob zabezpečení s limitem plnění do 500 000 Kč považuje prostor opatřený funkčním oplocením (min. výška 160 cm) s řádně uzavřenými a uzamčenými vraty bez možnosti volného vstupu a s limitem plnění nad 500 000 Kč navíc doplněn o stálou strážní službu (fyzickou ostrahu) s pravidelným pochůzkovým režimem. 
Volné prostranství – způsobem zabezpečení se také rozumí překážka vytvořená vlastnostmi věci – velká hmotnost, nadměrné rozměry, nutná demontáž apod. Pojištění se však nevztahuje na takové věci, u nichž je možnost samovolného přemístění, kdy velká hmotnost, nadměrné rozměry, atd. nejsou schopny tyto věci zabezpečit před jejich odcizením (např. pracovní stroje samojízdné, pracovní stroje přípojné, kolejová vozidla, atd.). 
Způsobem zabezpečení se také rozumí překonání konstrukčního upevnění.                                                                                                                                                                                                                                                                                  Pro věci pojištěné pod položkou č. 3.1. se za dostatečný způsob zabezpečení ujednává pevné spojení pojištěné věci s konstrukcí budovy či konstrukcí jiné stavby nebo pevné spojení se zemí (kdy není možná demontáž bez použití nástrojů, atd.).</t>
  </si>
  <si>
    <t>Ujednává se, že pro vstupní dveře, kde je běžné zasklení je toto postačující pro plnění v případě krádeže, loupeže.</t>
  </si>
  <si>
    <t>Automaty na lístky se považují za uzavřený prostor. Vždy však platí, že tyto musí být pevně spojeny se zemí a není možná demontáž bez použití nástrojů. Limit plnění pro jeden automat se sjednává ve výši 50 000 Kč</t>
  </si>
  <si>
    <t xml:space="preserve">Pojistná nebezpečí viz tabulka výše se vztahují i na:
• lékařské věci (např. přístroje a nástroje) včetně zásob používaných v sanitních vozech a GPS navigace. V případě škody způsobené odcizením a vandalismem poskytne pojistitel plnění, budou-li tyto věci a zásoby zabezpečeny v sanitním voze následovně: sanitní vůz je uzamčen originálním klíčem. 
• věci zvláštního druhu movitého majetku (knihovní fond, konzervační knihovní fond, historický knihovní fond). </t>
  </si>
  <si>
    <t xml:space="preserve">Pojištění se vztahuje i na případ odcizení (krádež, loupež) a vandalismus přepravované mobilní elektroniky z dopravního prostředku (jako např. vozidla, vlaku, letadla, autobusu). </t>
  </si>
  <si>
    <t>Místem pojištění pro mobilní elektroniku je území celého světa. Pro místo pojištění mimo území České republiky se ujednává limit plnění 200.000,- Kč.</t>
  </si>
  <si>
    <t>Pojištění se nevztahuje na škody vzniklé úmyslným jednáním pojištěného nebo jiné osoby z podnětu pojištěného.</t>
  </si>
  <si>
    <t>Pro přepravu peněz nebo cenin se sjednávají dále uvedené limity plnění, které odpovídají uvedenému způsobu zabezpečení v době pojistné události:
I. Limity plnění, které odpovídají uvedenému způsobu zabezpečení peněz nebo cenin v době pojistné události:
a) 200 000 Kč jsou-li přepravovány jednou osobou, která je vybavena obranným sprejem a přepravované peníze nebo ceniny jsou uloženy v pevné a neprůhledné, řádně uzavřené tašce;
b) 500 000 Kč jsou-li přepravovány dvěma osobami, které jsou vybaveny obranným sprejem, a přepravované peníze nebo ceniny jsou uloženy v pevné a neprůhledně tašce;
c) 1 000 000 Kč je-li přeprava prováděna dvěma muži v osobním automobilu, vybavenými obranným sprejem a přepravované peníze nebo ceniny jsou uloženy a zabezpečeny způsobem uvedeným pod písm. b) nejméně ve dvou zavazadlech;
d) 1 500 000 Kč je-li přeprava prováděna dvěma muži v osobním automobilu, přičemž jeden muž je ozbrojen nabitou střelnou zbraní připravenou k obraně a druhý muž je vybaven obranným sprejem, a přepravované peníze nebo ceniny jsou uloženy a zabezpečeny způsobem uvedeným pod písm. b) nejméně ve dvou zavazadlech.</t>
  </si>
  <si>
    <t>II. V případě použití více než jednoho zavazadla, musí být hodnota přepravovaných peněz nebo cenin rovnoměrně rozložena do jednotlivých zavazadel.
III. Pojistník, pojištěný, nebo oprávněná osoba je povinna zajistit, aby:
- osoby provádějící přepravu a ozbrojení muži doprovázející přepravu (dále jen „osoby doprovázející“) nebyly mladší 18 let a starší 60 let, byly spolehlivé, bezúhonné, vhodné (tj. fyzicky zdatné a psychicky odolné) a pro uvedené účely speciálně vycvičené a vyškolené;
- dopravní trasy přepravy vozem byly nepravidelně měněny. Doprovázející osoby nebyly s trasou a cílem přepravy seznámeny vůbec. Přeprava nebyla přerušována z jiných důvodů než z důvodů vyplývajících z pravidel silničního provozu;
- druh přepravovaných peněz nebo cenin, jejich množství a doba, kdy bude přeprava prováděna, byly utajeny před nepovolanými osobami. Z doprovázejících osob byly tyto údaje známy jen osobě odpovědné za přepravu.
IV. Při nesplnění podmínek stanovených v bodu III.  je pojišťovna oprávněna plnění ze smlouvy snížit.</t>
  </si>
  <si>
    <t>V případě konání výstav se pojištění vlastního a cizího movitého majetku včetně zásob a věcí „zvláštní hodnoty“ sjednává i na konání výstav. V tomto případě se pro odcizení sjednává tzv. „prostá krádež“, kdy platí, že v každé místnosti, ve které jsou předměty vystavovány, bude dohlížet minimálně jedna osoba pověřená organizátorem výstavy. Pro tyto případy se sjednává limit plnění ve výši 500 000 Kč. V případě limitu plnění nad 500 000 Kč musí být prostor zabezpečen kamerovým systémem se záznamem a elektronickou zabezpečovací signalizací vyvedenou na pult centrální ochrany.</t>
  </si>
  <si>
    <t>Pojištění elektrokol se vztahuje i na odcizení předmětu pojištění krádeží vloupáním nebo loupeží. Pojištění se však nevztahuje na ztrátu předmětu pojištění nebo jeho části.</t>
  </si>
  <si>
    <t xml:space="preserve">Dojde-li k odcizení předmětu pojištění krádeží vloupáním nebo loupeží, řídí se maximální limit plnění z jedné pojistné události způsobem zabezpečení předmětu pojištění v době, kdy k pojistné události došlo. </t>
  </si>
  <si>
    <t>Při posuzování nároku na pojistné plnění je rozhodující, zda pachatelem překonané konstrukční prvky zabezpečení pojištěných věcí splňovalo dále uvedená ujednání.</t>
  </si>
  <si>
    <t>Došlo - li k odcizení předmětu pojištění krádeží vloupáním, poskytne pojišťovna plnění do výše sjednané pojistné částky/limitu plnění za předpokladu, že způsob a kvalita zabezpečení pojištěné věci je v době pojistné události následující:</t>
  </si>
  <si>
    <t>a)        pokud došlo k prokazatelnému odcizení elektrokola v době od 7:00 hodin do 21:00 hodin</t>
  </si>
  <si>
    <t>b)        pokud došlo k prokazatelnému odcizení elektrokola v době od 21:00 hodin do 7:00 hodin</t>
  </si>
  <si>
    <t xml:space="preserve"> Elektrokolo musí být umístěno v uzamčeném místě pojištění a zabezpečeno cyklo zámkem s min. průměrem ocel. lanka 10 mm. V uzamčeném místě pojištění není připevnění kola k pevně ukotvenému předmětu  vyžadováno, pokud to není technicky možné a postačuje pouze zabezpečení, kdy je ocelové lanko provlečeno rámem elektrokola a některým kolem elektrokola.</t>
  </si>
  <si>
    <t>Uzamčeným místem pojištění se rozumí stavebně ohraničený prostor, který pojištěný po právu užívá, a který má řádně uzavřeny a uzamčeny všechny vstupní dveře a který má řádně zevnitř uzavřena všechna okna a řádně zevnitř zabezpečeny všechny ostatní zvenku přístupné otvory. Jednotlivé části a díly dveří, oken, okenních nebo balkónových dveří a ostatních stavebních prvků, jejichž demontáží ztrácí uzamčený prostor odolnost proti vniknutí pachatele, musí být ze strany venkovního prostoru zabezpečeny proti demontáži běžnými nástroji, jako jsou šroubovák, kleště, maticový klíč apod.
Policií musí být vždy zjištěn a písemně doložen způsob odcizení elektrokola.</t>
  </si>
  <si>
    <t xml:space="preserve">Pojištění skel </t>
  </si>
  <si>
    <t xml:space="preserve">Pojistná nebezpečí </t>
  </si>
  <si>
    <t>Soubor skel - skleněných výplní stavebních součástí (okenních, dveřních, výlohových), skleněné výplně movitého charakteru uvnitř budovy (skleněné pulty, skleněné stěny, výstavní skříňky a vitríny, obložení stěn, stropů a podhledů, apod.) včetně nalepených (neodnímatelných) snímačů zabezpečovacích zařízení nebo elektrické instalace související se sklem, nalepených fólií, nápisů, malby a jiných výzdob, dále reklamních tabulí, firemních štítů, markýz, butonů, reklamních a jiných nápisů, fasádních obložení vnějších stěn budov, vnější vitríny apod., světelné neónové nápisy a světelné reklamy a nápisy včetně elektroinstalace a nosných rámů a konstrukcí, zrcadel, dopravních zrcadel apod. 
Pojištění 1.R.</t>
  </si>
  <si>
    <t>all risks</t>
  </si>
  <si>
    <t>Pojištění skel se vztahuje na skleněné stavební součásti budov nebo jejich skleněné výplně (zasklení), jako jsou např. okna, dveře, výlohy (výkladce), světlíky, lodžie, celoskleněné nebo zasklené vnitřní příčky, včetně nesnímatelných čidel zabezpečovacích systémů (např. EZS), nalepených fólií (např. bezpečnostních), nápisů apod.</t>
  </si>
  <si>
    <t xml:space="preserve">Pojištění se dále vztahuje na skleněné trubice (tzv. neonové) světelných reklamních, informačních apod. zařízení pevně spojených s budovou, včetně jejich nosné konstrukce a přípojky na elektrický obvod budovy. Pojištění se dále vztahuje na krycí skla, která tvoří dodatečnou ochranu obrazovek a displejů projekčních panelů. Za sklo se dále považují i skleněné pulty, vitríny, výstavní skříňky i plasty, které sklo nahrazují. </t>
  </si>
  <si>
    <t xml:space="preserve">Ujednává se, že pojištěny jsou i náklady na: - speciální povrchovou úpravu skla s limitem plnění ve výši 500 000 Kč,  - náklady na lešení či jiné pomocné prostředky sloužící k opravě či výměně pojištěné věci s limitem plnění 500 000 Kč. </t>
  </si>
  <si>
    <t>Pojišťovna poskytne nad rámec ujednaného limitu plnění pro pojištění skel také pojistné plnění za přiměřené, účelně vynaložené náklady na dočasnou opravu rozbitého skla (např. nouzovou výplň), včetně nákladů na nezbytnou montáž a demontáž stavebních součástí nutných k jejímu provedení (např. ochranných mříží, markýz, rolet, okenic), nejvýše však do 30 % nové ceny poškozeného skla.</t>
  </si>
  <si>
    <t>Pojištění elektroniky</t>
  </si>
  <si>
    <t>Místo pojištění: Česká republika, Belgie</t>
  </si>
  <si>
    <t>Soubor elektroniky a elektronických zařízení (včetně strojních součástí, příslušenství a stavebních součástí), vyjma položky č. 2.</t>
  </si>
  <si>
    <t>all risks vyjma živlu a odcizení</t>
  </si>
  <si>
    <t>Poškození nebo zničení zásob v důsledku poškození nebo zničení pojištěného elektronického zařízení (v rozsahu zvláštního ujednání dle bodu 5.4.1. této pojistné smlouvy)</t>
  </si>
  <si>
    <t xml:space="preserve">Vyjmenovaná elektronická zařízení – dle přílohy č. 2. Platí pouze pro pojištěnou organizaci Zdravotnická záchranná služba Moravskoslezského kraje, příspěvková organizace, IČO 48804525. Pro tuto položku platí ujednání v rozsahu bodu 5.4.2. této pojistné smlouvy.  </t>
  </si>
  <si>
    <t>dle přílohy č. 2</t>
  </si>
  <si>
    <t xml:space="preserve">all risks vyjma živlu, avšak včetně odcizení </t>
  </si>
  <si>
    <t xml:space="preserve">Zvláštní ujednání </t>
  </si>
  <si>
    <t xml:space="preserve">Pojištění se vztahuje na PC, výpočetní a kancelářskou techniku s rokeme výroby od 1.1.2001 (včetně). </t>
  </si>
  <si>
    <t xml:space="preserve">Pojištění vztahuje i na škody vzniklé poškozením, znehodnocením nebo zničením zásob zdravotnických zařízení (např. zásob krve, krevní plazmy, krevních derivátů, apod.) v mrazícím nebo chladícím zařízení, pokud tato škoda nastala v důsledku pojistné události na elektronickém zařízení. </t>
  </si>
  <si>
    <t>Pojištění dle přílohy č. 2 (vyjmenovaná elektronická zařízení) se vztahuje i na odcizení předmětu pojištění krádeží vloupáním nebo odcizením loupeží. Pojištění se však nevztahuje na ztrátu předmětu pojištění nebo jeho části s výjimkou případu, kdy byl předmět pojištění nebo jeho část ztracen v příčinné souvislosti s tím, že v místě pojištění nastalo a na předmět pojištění bezprostředně působilo některé ze živelních nebezpečí nevyloučených v této pojistné smlouvě.</t>
  </si>
  <si>
    <t>Odcizením krádeží vloupáním se rozumí přivlastnění si předmětu pojištění, jeho části nebo jeho příslušenství tak, že se ho pachatel zmocnil z uzamčeného prostoru dále uvedeným způsobem: a) do uzamčeného prostoru se dostal tak, že jej otevřel nástroji, které nejsou určeny k jeho řádnému otevírání nebo
b) do uzamčeného prostoru se dostal jinak než dveřmi nebo
c) uzamčený prostor otevřel originálním klíčem nebo legálně zhotoveným duplikátem, jehož se zmocnil odcizením krádeží vloupáním nebo odcizením loupeží.</t>
  </si>
  <si>
    <t>Pro přenosná a mobilní zařízení (nikoliv tedy trvale instalované) se rozumí uzamčeným prostorem také vnitřní prostor řádně uzavřeného a uzamčeného motorového vozidla.</t>
  </si>
  <si>
    <t>Pojištění škod vzniklých odcizením předmětu pojištění krádeží vloupáním nebo loupeží v rozsahu tohoto pojištění se vztahuje jen na mobilní a přenosné předměty pojištění, které nejsou trvale instalované. Za trvale instalované předměty pojištění jsou pro účely tohoto pojištění považovány předměty pojištění instalované na jednom místě po dobu delší než 14 dnů.</t>
  </si>
  <si>
    <t>Dále se ujednává, že v případě odcizení předmětu pojištění krádeží vloupáním nebo odcizením loupeží poskytne pojišťovna pojistné plnění maximálně do 500 000 Kč.</t>
  </si>
  <si>
    <t xml:space="preserve">Místem pojištění pro vyjmenovaná elektronická zařízení (dle přílohy č. 2) je území České republiky. </t>
  </si>
  <si>
    <t xml:space="preserve">Pojištění strojů </t>
  </si>
  <si>
    <t>Soubor strojů a strojních zařízení (včetně elektronických součástí, příslušenství a stavebních součástí).</t>
  </si>
  <si>
    <t>25 000 000 Kč                              na 1. riziko</t>
  </si>
  <si>
    <t xml:space="preserve">Dále je sjednáno připojištění výměnných dílů, připojištění nákladů na expresní příplatky s limitem 1 000 000 Kč, připojištění nákladů na odměny za práci přesčas s limitem 1 000 000 Kč. </t>
  </si>
  <si>
    <t xml:space="preserve">Pojištěním jsou kryty i škody dílů a nástrojů, které se pravidelně, často či opakovaně vyměňují v důsledku své specifické funkce, při změně pracovního úkonu nebo pro opotřebení /jedná se zejména o pomocné a provozní materiály, spotřební materiály (např. vývojky, reakční látky, tonery, chladící látky, hasící látky, filmy, nosiče záznamů, rastrové desky), nástroje všeho druhu (např. vrtáky, frézy, formy, matrice, razidla, ryté a vzorkované válce, řezné nástroje, hadice, těsnění, pásy, pneumatiky, řemeny, lamely, lana, řetězy, vyzdívky apod.) a další díly, během životnosti pojištěné věci několikrát vyměňované (např. pojistky, zdroje světla, baterie, filtry)/ pokud ke škodě došlo i na jiných částech pojištěného zařízení v souvislosti s pojištěným nebezpečím. </t>
  </si>
  <si>
    <t>Pojištění nákladů na expresní příplatky se sjednává s limitem plnění pro jednu pojistnou událost ve výši 5% z příměřených nákladů na opravu poškozeného předmětu pojištění, s limitem maximálního ročního plnění ve výši 1 000 000 Kč.</t>
  </si>
  <si>
    <t>Pojištění nákladů na odměny za práci přesčas se sjednává s limitem plnění pro jednu pojistnou událost ve výši 5% z příměřených nákladů na opravu poškozeného předmětu pojištění, s limitem maximálního ročního plnění ve výši 1 000 000 Kč.</t>
  </si>
  <si>
    <t>Pojištění strojní se sjednává i pro kluzná a valivá ložiska pojištěných strojů.</t>
  </si>
  <si>
    <t>Pojištěny jsou i stroje pořízené od 1.1.1990 včetně.</t>
  </si>
  <si>
    <t>Pojištění věcí během silniční dopravy</t>
  </si>
  <si>
    <t>Místo pojištění: Evropa</t>
  </si>
  <si>
    <t xml:space="preserve">Věci, které jsou dopravovány vozidly pojistníka, pojištěného nebo vozidly jejich zaměstnanců nebo zastupitelů nebo vozidly užívanými na základě smlouvy.                                                                           Jedná se o movité věci včetně zásob, o věci zvláštní hodnoty (umělecká díla, sbírky, věci zvláštní kulturní hodnoty, soubor vlastních a cizích patologických preparátů a exponátů, apod.):                                                                                                                                                                       -  ve vlastnictví nebo spoluvlastnictví pojistníka nebo pojištěného uvedeného v pojistné smlouvě (věci vlastní);
 - které pojistník nebo pojištěný uvedený v pojistné smlouvě užívají podle dohody (cizí věci užívané na základě písemné smlouvy);                                                                                                                   - které pojistník nebo pojištěný uvedený v pojistné smlouvě převzali při poskytování služby na základě smlouvy, objednávky nebo zakázkového listu (cizí věci převzaté na základě písemné smlouvy).
Pojistnou hodnotou pro věci zvláštní hodnoty je jiná hodnota. Pojištění 1.R. </t>
  </si>
  <si>
    <t>nehoda dopravního prostředku (poškození, zničení nebo pohřešování); srážka, převrácení nebo zřícení vozidla; zřícení silnice, mostu, tunelu, nebo jiné vybudované stavby; živelní nebezpečí (požár vč. jeho průvodních jevů, výbuch, úder blesku, pád letadla, případně jeho části nebo nákladu, povodeň nebo záplava, vichřice nebo krupobití, sesouvání půdy, zřícení skal nebo zemin, sesouvání nebo zřícení sněhových lavin, pádem stromů, stožárů nebo jiných předmětů, zemětřesení), nákladky či vykládky pojištěné věci; krádež; loupež</t>
  </si>
  <si>
    <t>Soubor čtyřkolek. Pojištění na 1. R.  Pojištění této položky se vztahuje pouze na pojištěnou organizaci Zdravotnická záchranná služba Moravskoslezského kraje, příspěvková organizace, IČO 48804525.</t>
  </si>
  <si>
    <t>Ujednává se, že předmětem pojištění nejsou: 
a) motorová a přípojná vozidla s přidělenou SPZ nebo registrační značkou, s výjimkou pracovních strojů samojízdných a pracovních strojů přípojných;
b) vzorky, názorné modely a prototypy;
c) lodě a letadla;
d) výbušniny, zbraně, střelivo a radioaktivní látky;
Dále předmětem pojištění nejsou cizí věci převzaté za účelem provedení dopravy (smlouva o přepravě věci) nebo za účelem obstarání přepravy (zasílatelská smlouva).</t>
  </si>
  <si>
    <t>Ujednává se, že pojištěnou věcí jsou i vlastní a cizí zavazadla a věci osobní potřeby, mobilní telefony, DVD, navigační zařízení, GPS, kožené a kožešinové oděvní svršky, foto a audiovizuální technika, cennosti, cenné věci, věci zvláštní hodnoty („věci umělecké hodnoty" - obrazy, grafická a sochařská díla, výrobky ze skla, keramiky a porcelánu, ručně vázané koberce, gobelíny apod., jejichž hodnota není dána pouze výrobními náklady, ale i uměleckou kvalitou a autorem díla; "věci historické hodnoty" tj. věci, jejichž hodnota je dána tím, že mají vztah k historii, historické osobě či události apod.; "starožitnosti" tj. věci zpravidla starší než 100 let, které mají taktéž uměleckou hodnotu, případně charakter unikátu; "sbírky"), písemnosti, výpočetní technika, notebooky apod.</t>
  </si>
  <si>
    <t>Pojištění se nevztahuje na škody vzniklé v důsledku:
• vady, kterou měla pojištěná věc již v době před jejím naložením na vozidlo;
• vadného, nevhodného nebo nedostatečného balení pojištěné věci;
• nesprávného naložení pojištěné věci.</t>
  </si>
  <si>
    <t>Ujednává se, že se pojištění vztahuje i na zásah cizí osoby.</t>
  </si>
  <si>
    <t>Ujednává se, že pojištění přepravy se sjednává po dobu celého dne (24 hodin) včetně odcizení ze zaparkovaného vozidla a jeho přípojných vozidel a dále z přídavných boxů (např. střešní boxy, nosiče apod.). V případě odcizení věcí ze zaparkovaného vozidla se ujednává, že nesmí být vidět, co je přepravováno, vozidlo musí být uzamčeno a všechny bezpečnostní mechanismy musí být aktivní.</t>
  </si>
  <si>
    <t>Ujednává se, že pojišťovna poskytne plnění z tohoto sjednaného pojištění pouze v tom případě, že předmětné čtyřkolky mají sjednáno samostatné pojištění vozidel a pojištění odpovědnosti z provozu vozidel.</t>
  </si>
  <si>
    <t xml:space="preserve">Pojištění se sjednává pro 2 ks těchto čtyřkolek s limitem plnění 650 000 Kč z jedné poj. události  </t>
  </si>
  <si>
    <t xml:space="preserve">Právo na plnění vzniká pouze tehdy, byla-li tato nehoda vyšetřena Policií. </t>
  </si>
  <si>
    <t>Pojištění odpovědnosti za škody či újmy</t>
  </si>
  <si>
    <t>Územní rozsah: Evropa</t>
  </si>
  <si>
    <t>Pro škody na zdraví vzniklé při výkonu veřejné funkce členům zastupitelstva kraje je územní rozsah celý svět vč. USA a Kanady.</t>
  </si>
  <si>
    <t>Pojistná nebezpečí (doložky)</t>
  </si>
  <si>
    <t xml:space="preserve">Pojištění se sjednánává pro případ právním předpisem stanovené povinnosti pojištěného nahradit:                                                                                                                                                       a) újmu vzniklou jiné osobě při ublížení na zdraví nebo usmrcení, vč. duševních útrap (újma na zdraví) a případně škodu jí vzniklou v důsledku této újmy na zdraví (následná finanční škoda),                                                                                                                                                                                               b) škodu vzniklou jiné osobě poškozením, zničením, ztrátou nebo odcizením hmotné věci (včetně zvířete), kterou má tato osoba ve vlastnictví, v užívání, nebo ji má oprávněně u sebe z jakéhokoliv jiného právního titulu (škoda na hmotné věci a případně škodu jí vzniklou v důsledku této újmy na zdraví (následná finanční škoda). </t>
  </si>
  <si>
    <t xml:space="preserve"> - škodu či újmu způsobenou vadným výrobkem (vyrobeným pojištěným či výrobkem vyrobeným někým jiným), a to se sublimitem plnění ve výši 10 000 000 Kč, včetně škody či újmy způsobené vadně provedenou prací, která se projeví po jejím předání, a to se sublimitem plnění ve výši 1 000 000 Kč), a včetně škod či újem způsobených rozšířením nakažlivé choroby lidí a zvířat a rostlin </t>
  </si>
  <si>
    <t xml:space="preserve"> - škodu či újmu, kterou způsobí či utrpí učeň, žák, student, který vykonává praktické vyučování u pojištěného </t>
  </si>
  <si>
    <t xml:space="preserve"> - škodu či újmu vzniklou v souvislosti s vlastnictvím nebo nájmem nemovité hmotné věci</t>
  </si>
  <si>
    <t xml:space="preserve"> - škodu či újmu způsobenou v souvislosti s pronájmem nemovité hmotné věci v rozsahu, který nevyžaduje živnostenské oprávnění</t>
  </si>
  <si>
    <t xml:space="preserve"> - škodu či újmu způsobenou pojištěným při poskytování poradenství, konzultaci, servisu, designu a jiných odborných služeb vykonávaných v rámci pojištěné podnikatelské činnosti pojištěného</t>
  </si>
  <si>
    <t xml:space="preserve"> - regresní náhrady nákladů zdravotní pojišťovny a dávek nemocenské (třetí osoby vyjma zaměstnanců)</t>
  </si>
  <si>
    <t xml:space="preserve"> - škodu či újmu vzniklou v souvislosti s poskytováním sociálních služeb v souladu se zákonem č. 108/2006 Sb., o sociálních službách, dále v souvislosti s poskytováním sociálně-právní ochrany dítěte v souladu se zákonem č. 359/1999 Sb., o sociálně-právní ochraně dětí a dále při poskytování zdravotních služeb dle ust. § 11 odst. 2 písm. b) zákona o zdravotních službách</t>
  </si>
  <si>
    <t xml:space="preserve"> - škodu či újmu při ublížení na zdraví nebo usmrcení se pojištění v rozsahu tohoto ujednání sjednává, je žák, student, a to po dobu studia u pojistníka (pojištěného) </t>
  </si>
  <si>
    <t xml:space="preserve"> - škodu či újmu osobami vykonávajícími veřejně prospěšné práce pod záštitou pojištěného</t>
  </si>
  <si>
    <t xml:space="preserve"> - škody či újmy způsobené zásahem úřední moci v rozsahu v jakém pojistník za tuto škodu či újmu odpovídá dle platných a účinných právních předpisů</t>
  </si>
  <si>
    <t xml:space="preserve"> - pojištění se vztahuje i na případy, kdy stát nahradil škodu či újmu způsobenou nezákonným rozhodnutím nebo nesprávným úředním postupem Moravskoslezského kraje při výkonu státní správy (přenesené působnosti) a požaduje regresní úhradu na Moravskoslezském kraji, pokud škodu či újmu způsobil (resp. je povinen nahradit vzniklou škodu či újmu)</t>
  </si>
  <si>
    <t xml:space="preserve"> - pojištění se vztahuje i na škody či újmy související s podáváním nápojů a stravy (např. újmy na zdraví způsobené salmonelou, apod.)</t>
  </si>
  <si>
    <t xml:space="preserve"> - pojištění se vztahuje i na škodu či újmu vzniklou v souvislosti s činností nebo vztahem pojištěného, jestliže za škodu či újmu odpovídá v důsledku svého jednání nebo vztahu </t>
  </si>
  <si>
    <t xml:space="preserve"> - pojištěný má rovněž právo, aby za něj pojišťovna zaplatila částku, kterou je pojištěný jako vlastník pozemní komunikace povinen uhradit z důvodu ručení za splnění povinnosti k náhradě škody za správce této komunikace. Tato úhrada bude poskytnuta pouze v rozsahu, v jakém by vzniklo právo na pojistné plnění v případě, že by pojištěný nepoužil služeb správce a předmětnou škodu či správce a předmětnou škodu či újmu by způsobil sám</t>
  </si>
  <si>
    <t xml:space="preserve"> - škodu či v souvislosti s pořádáním kulturních, společenských, vzdělávacích a sportovních akcí. Pojištění se vztahuje také na škodu či újmu vzniklou v souvislosti s uměleckou, kulturní, sportovní a reklamní činností, jež je vykonávána pojištěným v souladu se zákonem č. 435/2004 Sb. o zaměstnanosti, kdy pro pojištěného vykonává uměleckou, kulturní, sportovní a reklamní činnost dítě mladší 15 let, nebo starší 15 let, pokud nemá ukončenou povinnou školní docházku, a to až do doby jejího ukončení</t>
  </si>
  <si>
    <t xml:space="preserve"> - odpovědnost fyzické nebo právnické osoby, u které žáci, studenti pojistníka (pojištěného) vykonávají teoretické nebo praktické vyučování, nahradit škodu či újmu vzniklou těmto žákům a studentům.  Tento rozsah pojištění je bez spoluúčasti. </t>
  </si>
  <si>
    <t xml:space="preserve"> - povinnost pojištěného, u kterého účastníci programu dalšího vzdělávání (tj. v rámci kurzů, rekvalifikačních kurzů a ověřování vzdělávacích programů) vykonávají praktické vyučování, nahradit škodu či újmu vzniklou těmto účastníkům dalšího vzdělávání. Ujednává se, že pojištěný, u kterého tito účastníci programu dalšího vzdělávání vykonávají praktické vyučování</t>
  </si>
  <si>
    <t xml:space="preserve"> - škodu vzniklou na věcech vnesených či odložených – tj. věcí žáků, studentů, ubytovaných, návštevníků, pacientů, klientů, vč. věcí zaměstnanců pojištěného</t>
  </si>
  <si>
    <t xml:space="preserve"> - škodu či újmu vzniklou zaměstnanci pojištěného při plnění pracovních úkolů v pracovněprávních vztazích nebo v přímé souvislosti s nimi</t>
  </si>
  <si>
    <t xml:space="preserve"> - škodu či újmu vzniklou v souvislosti s provozem vozidla. Pojištění se však nevztahuje na povinnost nahradit škodu či újmu v rozsahu, v jakém vzniklo právo na plnění z pojištění odpovědnosti s provozu vozidla (tzv. „povinně smluvního pojištění“)</t>
  </si>
  <si>
    <t xml:space="preserve">Doložka V 112 Nemajetková újma (způsobená zásahem do práv na ochranu osobnosti, která vznikla jinak, než při ublížení na zdraví nebo usmrcení. Pojištění se sjednává i pro povinnosti pojištěného nahradit nemajetkovou újmu způsobenou v souvislosti se zpracováním osobních údajů. </t>
  </si>
  <si>
    <t>Doložka V 102 Nezákonné rozhodnutí - nahradit škodu vzniklou třetí osobě jinak než úrazem nebo jiným poškozením zdraví této osoby, poškozením, zničením nebo pohřešováním věci, kterou má tato osoba ve vlastnictví nebo v užívání (čistá finanční škoda), pokud byla tato škoda způsobena při výkonu veřejné moci rozhodnutím nebo nesprávným úředním postupem ve smyslu zákona č. 82/1998 Sb., o odpovědnosti za škodu způsobenou při výkonu veřejné moci rozhodnutím nebo nesprávným úředním postupem, ve znění pozdějších předpisů.</t>
  </si>
  <si>
    <t>Pojištění se vztahuje i na škodu způsobenou v souvislosti s čerpání či přípravou čerpání  jakýchkoliv dotací a grantů nebo v souvislsoti s organizací veřejných zakázek, zpracováním podkladů pro účast ve výběrovém řízení nebo veřejných zakázkách.</t>
  </si>
  <si>
    <t xml:space="preserve">Doložka V 70 Čistá finanční škoda - škoda vzniklá třetí osobě jinak než při ublížení na zdraví nebo usmrcení této osoby, poškozením, zničením, ztrátou nebo odcizením hmotné věci, kterou má tato osoba ve vlastnictví nebo v užívání. Pojištění v rozsahu tohoto ujednání se sjednává i pro povinnost pojištěného nahradit škodu způsobenou v souvislosti se zpracováním osobních údajů. </t>
  </si>
  <si>
    <t xml:space="preserve">Doložka V 723 Věci převzaté a užívané - povinnost nahradit škodu na hmotných movitých věcech, které pojištěný užívá, nebo na hmotných movitých věcech převzatých pojištěným, jež mají být předmětem jeho závazku. </t>
  </si>
  <si>
    <t>Doložka V 111 Regresní náhrady - se vztahují i na náhradu nákladů léčení vynaložených zdravotní pojišťovnou na zdravotní péči ve prospěch zaměstnance (dále i ve prospěch žáků, studentů školských a obdobných zařízení pojištěného, dále i zastupitelů, členů rady, hejtmana a náměstků hejtmana pojištěného)  v důsledku zaviněného protiprávního jednání pojištěného.</t>
  </si>
  <si>
    <t>Doložka V 103 Majetková propojenost - povinnost nahradit škodu či újmu vzniklou osobě, která je ve významném vztahu k pojištěnému.</t>
  </si>
  <si>
    <t xml:space="preserve">Doložka V 99 Škody na životním prostředí a Doložka V 110 Ekologická újma. </t>
  </si>
  <si>
    <t>Doložka V 106 Odspovědnost starostů, zastupitelů.</t>
  </si>
  <si>
    <t xml:space="preserve">Ujednává se, že pojištění se vztahuje na škodní události, ke kterým došlo a jejichž příčina vznikla v době mezi sjednaným retroaktivním datem a datem ukončení pojištění. Retroaktivním datem je 1. leden 2011. </t>
  </si>
  <si>
    <t xml:space="preserve">Ujednává se, že pojištění čistých finančních škod se sublimitem plnění ve výši 2 000 000 Kč se vztahuje i na případ finančních škod: </t>
  </si>
  <si>
    <t xml:space="preserve">a) nastalých v důsledku vady výrobku,                                                                                                                                                                                                                                                 
b) nastalých v důsledku montáže, umístění nebo položení vadných výrobků vyrobených pojištěným,
c) spočívající v nákladech na montáž, umístění nebo položení bezvadných náhradních výrobků náhradou za vadné; musí se vždy jednat o náklady vynaložené třetí osobou,
d) nastalých v důsledku toho, že věc vzniklá spojením, smísením nebo zpracováním s vadným výrobkem vyrobeným pojištěným, anebo vzniklá v důsledku dalšího zpracování a opracování tohoto vadného výrobku, je vadná,
e) spočívajících v ušlém zisku, který je následkem přerušení provozu u třetí osoby, pokud k přerušení provozu došlo v důsledku vady výrobku dodaného pojištěným. Pojištění se dále nevztahuje na ušlý zisk vzniklý v důsledku vady výrobku, pokud vznikl jinak, než jako následek přerušení provozu u třetí osoby. 
</t>
  </si>
  <si>
    <t xml:space="preserve">Pojištění v rozsahu doložky V 70 Čistých finančních škod se vztahuje i na škodu způsobenou veřejně poskytnutou inormací nebo radou, která je součástí přednáškové činnosti. </t>
  </si>
  <si>
    <t xml:space="preserve">V rozsahu doložky V 111 Regresní náhrady - se pojištění vztahuje i na regresní náhradu dávek nemocenského pojištění vyplacených zaměstnanci pojištěného orgánem nemocenského pojištění v důsledku zaviněného protiprávního jednání pojištěného zjištěného soudem nebo správním orgánem.
Toto pojištění se však vztahuje jen na případy, kdy zaměstnanci pojištěného vzniklo právo na pojistné plnění z pojištění odpovědnosti při pracovním úrazu nebo nemoci z povolání, za předpokladu, že v době trvání pojištění došlo k pracovnímu úrazu nebo byla zjištěna nemoc z povolání.
</t>
  </si>
  <si>
    <t xml:space="preserve">V rozsahu doložky V 99  Škody na životním prostředí a V 110 Ekologická újma je pojistník povinen oznámit škodu do 2 pracovních dnů ode dne, kdy se o jejím vzniku dozvěděl nebo se mohl dozvědět. </t>
  </si>
  <si>
    <t>V rozsahu doložky V 106 Odpovědnost starostů, zastupitelů se ujednává, že pojištění se vztahuje i na povinnost pojištěného nahradit škodu na movitých věcech svěřených nebo užívaných k výkonu práce, pokud došlo k jejich poškození nebo zničení, s výjimkou škod způsobených zanedbáním předepsané obsluhy a údržby.</t>
  </si>
  <si>
    <t>Povinnost pojištěného nahradit škodu nebo újmu při ublížení na zdraví nebo usmrcení vzniklou v souvislosti s dotacemi z Evropské Unie včetně zpracování žádosti o dotace a granty a organizování veřejných zakázek se sjednává se sublimitem pojistného plnění 500.000,- Kč.</t>
  </si>
  <si>
    <t xml:space="preserve">         </t>
  </si>
  <si>
    <t>flexa (požár, výbuch, přímý úder blesku, pád letadla, jeho části nebo nákladu) -  bez limitu plnění;
povodeň nebo záplava - 300 000 000 Kč;
vichřice nebo krupobití - 200 000 000 Kč;
sesouvání půdy, zřícení skal nebo zemin, sesouvání nebo zřícení lavin, zemětřesení, tíha sněhu nebo námrazy - 100 000 000 Kč;
náraz dopravního prostředku, kouř, aerodynamický třesk, pád stromů, stožárů nebo jiných předmětů - 100 000 000 Kč;
voda vytékající z vodovodního zařízení, zamrzání vody ve vodovodním potrubí včetně rozšíření rozsahu pojištění dle bodu 2.4.6. této smlouvy - 50 000 000 Kč a pro rozsah pojištění dle bodu 2.4.6. pak uvedeno u příslušných ujednání; poškození fasády domu nebo kabeláže v rozsahu bodu 2.4.17. této smlouvy - 200 000 Kč;
přepětí (nepřímý úder blesku - 500 000 Kč; ostatní pojistná nebezpečí dle ujednání smlouvy (zatékáním dešťové vody a tajícího ledu nebo sněhu 10 000 000 Kč, únik hasícího média ze stabilních a samočinných hasících zařízení 10 000 000 Kč, únik vody z vnitřních okapových svodů 1 000 000 Kč, ztráta vody 500 000 Kč).</t>
  </si>
  <si>
    <t>1 000 000 000 Kč               na 1. riziko</t>
  </si>
  <si>
    <t>400 000 000 Kč                             na 1. riziko</t>
  </si>
  <si>
    <t xml:space="preserve">10 000 000 Kč                     na 1. riziko </t>
  </si>
  <si>
    <t>5 000 000 Kč                    na 1. riziko</t>
  </si>
  <si>
    <t>50 000 000 Kč                             na 1. riziko</t>
  </si>
  <si>
    <t>8 000 000 Kč                         na 1. riziko</t>
  </si>
  <si>
    <t>10 000 000 Kč                                 na 1. riziko</t>
  </si>
  <si>
    <t>5 000 000 Kč                             na 1. riziko</t>
  </si>
  <si>
    <t>krádež vloupáním, loupež, přeprava peněz nebo cenin - bez limitu
vandalismus - 5 000 000 Kč;
ztráta zpronevěrou, zatajením věci, neoprávněným užíváním cizí věci nebo podvodem - 1 000 000 Kč;
odcizení - prostá krádež - 500 000 Kč</t>
  </si>
  <si>
    <t>10 000 000 Kč                           na 1. riziko</t>
  </si>
  <si>
    <t>1 000 000 Kč                            na 1. riziko</t>
  </si>
  <si>
    <t xml:space="preserve">50 000 000 Kč         na 1. riziko </t>
  </si>
  <si>
    <t>500 000 Kč                                 na 1. riziko</t>
  </si>
  <si>
    <t>5 000 000 Kč                              na 1. riziko</t>
  </si>
  <si>
    <t>1 000 000 Kč                        na 1. riziko</t>
  </si>
  <si>
    <t>1 500 000 Kč                                   na 1. riziko</t>
  </si>
  <si>
    <t>500 000 Kč                        na 1. riziko</t>
  </si>
  <si>
    <t>15 000 000 Kč                                          na 1. riziko</t>
  </si>
  <si>
    <t>3 000 000 Kč                                          na 1. riziko</t>
  </si>
  <si>
    <t>Místem pojištění pro mobilní elektroniku je území celého světa. Pro místo pojištění mimo území České republiky se ujednává limit plnění 200 000 Kč.</t>
  </si>
  <si>
    <t>10 000 000 Kč na 1. riziko</t>
  </si>
  <si>
    <r>
      <t xml:space="preserve">Soubor strojů a zařízení a inventáře (včetně DDHM) kromě věcí uvedených v článku 4 DPPMP‑P. Předmětný soubor je pojištěn včetně: DHM, DIM, NIM, pracovních strojů samojízdných a pracovních strojů přípojných a kolejových vozidel (pokud se tyto v době pojistné události nacházejí na místě pojištění) a informačních tabulí. </t>
    </r>
    <r>
      <rPr>
        <sz val="10"/>
        <rFont val="Tahoma"/>
        <family val="2"/>
        <charset val="238"/>
      </rPr>
      <t>Pojištění 1.R.</t>
    </r>
  </si>
  <si>
    <r>
      <t>Soubor zásob s výjimkou věcí uvedených v článku</t>
    </r>
    <r>
      <rPr>
        <b/>
        <sz val="10"/>
        <color indexed="8"/>
        <rFont val="Tahoma"/>
        <family val="2"/>
        <charset val="238"/>
      </rPr>
      <t xml:space="preserve"> </t>
    </r>
    <r>
      <rPr>
        <sz val="10"/>
        <color indexed="8"/>
        <rFont val="Tahoma"/>
        <family val="2"/>
        <charset val="238"/>
      </rPr>
      <t>4 DPPMP‑P. Zásobami se rozumí materiál, zboží, nedokončená výroba včetně nedokončené stavební výroby, polotovary, dokončené výrobky, apod.). Pojištění 1.R.</t>
    </r>
  </si>
  <si>
    <r>
      <t>Soubor uměleckých děl, sbírek, věcí zvláštní kulturní a historické hodnoty vlastních a cizích včetně exponátů na výstavách a zapůjčených exponátů. Soubor vlastních a cizích patologických preparátů a exponátů.                                                                      Pojištění  1.R</t>
    </r>
    <r>
      <rPr>
        <b/>
        <sz val="10"/>
        <color indexed="8"/>
        <rFont val="Tahoma"/>
        <family val="2"/>
        <charset val="238"/>
      </rPr>
      <t>.</t>
    </r>
    <r>
      <rPr>
        <sz val="10"/>
        <color indexed="8"/>
        <rFont val="Tahoma"/>
        <family val="2"/>
        <charset val="238"/>
      </rPr>
      <t xml:space="preserve"> Pojištění se sjednává na jinou hodnotu.</t>
    </r>
  </si>
  <si>
    <r>
      <t>Nedokončený dlouhodobý hmotný majetek (DHM), tj. DHM před uveden</t>
    </r>
    <r>
      <rPr>
        <sz val="10"/>
        <color indexed="8"/>
        <rFont val="Tahoma"/>
        <family val="2"/>
        <charset val="238"/>
      </rPr>
      <t>ím do užívání (tj. soubor investic).</t>
    </r>
  </si>
  <si>
    <r>
      <t xml:space="preserve">Rám elektrokola musí být připevněn cyklo zámkem s min. průměrem ocel. lanka 10 mm - k pevně ukotvenému předmětu nebo
- ke stojanu na kola, který nemusí být pevně ukotven v zemi nebo
- k pevné části automobilu nebo
- k uzamykatelnému nosiči kol na automobilu. Zámek nosiče kol musí být zároveň řádně uzavřen a uzamčen, nosič kol musí být připevněn k pevné části automobilu prostřednictvím řádně uzavřeného a uzamčeného zámku nebo
- k přednímu nebo zadnímu kolu elektrokola, elektrokolo však musí být pod dohledem pracovníka pojištěného. </t>
    </r>
    <r>
      <rPr>
        <b/>
        <sz val="10"/>
        <rFont val="Tahoma"/>
        <family val="2"/>
        <charset val="238"/>
      </rPr>
      <t>Policií musí být vždy zjištěn a písemně doložen způsob odcizení elektrokola.</t>
    </r>
    <r>
      <rPr>
        <sz val="10"/>
        <rFont val="Tahoma"/>
        <family val="2"/>
        <charset val="238"/>
      </rPr>
      <t xml:space="preserve">
</t>
    </r>
  </si>
  <si>
    <r>
      <t xml:space="preserve">c)        </t>
    </r>
    <r>
      <rPr>
        <sz val="10"/>
        <rFont val="Tahoma"/>
        <family val="2"/>
        <charset val="238"/>
      </rPr>
      <t>pokud došlo k odcizení předmětu pojištění loupeží, poskytne pojišťovna pojistné plnění do výše sjednané pojistné částky / limitu plnění, za předpokladu, že pachatel použil proti pojištěnému nebo jeho zaměstnanci anebo jiné osobě pověřené pojištěným násilí nebo pohrůžky bezprostředního násilí. Škodná (resp. pojistná) událost musí být vždy šetřena policií.
Pojištění se nevztahuje na škody nastalé při hrubém porušení pravidel silničního provozu (jízda po chodníku, jízda pod vlivem alkoholu či jiných omamných látek).
Pojištění se nevztahuje na poškození předmětu pojištění, pokud je dále použitelný k původnímu účelu bez nutnosti opravy.
Pojištění se nevztahuje na odcizení předmětu pojištění osobou, která si jej zapůjčila.</t>
    </r>
  </si>
  <si>
    <r>
      <t xml:space="preserve">Pro předměty </t>
    </r>
    <r>
      <rPr>
        <sz val="10"/>
        <rFont val="Tahoma"/>
        <family val="2"/>
        <charset val="238"/>
      </rPr>
      <t>pojištění elektroniky, pro které je podle bodu 5.2. této pojistné smlouvy sjednána výluka živelních událostí se ujednává, že pojištění se nevztahuje i na škody vzniklé požárem, výbuchem, přímým úderem blesku, pádem letadla, povodní, záplavou, vichřicí nebo krupobitím, sesuvem půdy, zřícením skal nebo zemin, sesuvem nebo zřícením sněhových lavin, pádem stromů, stožárů nebo jiných předmětů, zemětřesením, tíhou sněhu nebo námrazy a vodou vytékající z vodovodních zařízení. Na škody způsobené unikáním vody nebo jakékoliv kapaliny z odpadních potrubí a kanalizace v důsledku zvýšené hladiny spodní vody, záplav a povodní, dešťových srážek se pojištění taktéž nevztahuje.</t>
    </r>
  </si>
  <si>
    <r>
      <t xml:space="preserve"> - </t>
    </r>
    <r>
      <rPr>
        <sz val="10"/>
        <rFont val="Tahoma"/>
        <family val="2"/>
        <charset val="238"/>
      </rPr>
      <t xml:space="preserve">škodu či újmu vzniklou hejtmanovi, náměstkovi hejtmana, členu rady nebo zastupitelstva při výkonu své funkce, která se bude posuzovat analogicky podle odpovědnosti zaměstnavatele za škodu </t>
    </r>
    <r>
      <rPr>
        <sz val="10"/>
        <color indexed="8"/>
        <rFont val="Tahoma"/>
        <family val="2"/>
        <charset val="238"/>
      </rPr>
      <t>či újmu způsobenou zaměstnanci</t>
    </r>
  </si>
  <si>
    <r>
      <t xml:space="preserve"> - </t>
    </r>
    <r>
      <rPr>
        <sz val="10"/>
        <color indexed="8"/>
        <rFont val="Tahoma"/>
        <family val="2"/>
        <charset val="238"/>
      </rPr>
      <t>škodu či újmu vzniklou jinému při výkonu veřejné služby</t>
    </r>
    <r>
      <rPr>
        <b/>
        <sz val="10"/>
        <color indexed="8"/>
        <rFont val="Tahoma"/>
        <family val="2"/>
        <charset val="238"/>
      </rPr>
      <t xml:space="preserve"> </t>
    </r>
    <r>
      <rPr>
        <sz val="10"/>
        <color indexed="8"/>
        <rFont val="Tahoma"/>
        <family val="2"/>
        <charset val="238"/>
      </rPr>
      <t xml:space="preserve">osobou v hmotné nouzi či osobou vedenou v evidenci uchazečů o zaměstnání, se kterou má krajská pobočka Úřadu práce uzavřenou smlouvu o výkonu veřejné služby a která tuto službu vykonává u pojištěného. Dále se ujednává, že pojištění se sjednává též pro případ právním předpisem stanovené povinnosti pojištěného nahradit škodu či újmu vzniklou osobě vykonávající veřejnou službu, na základě smlouvy o výkonu veřejné služby. V tomto rozsahu je pojištěným též příslušná krajská pobočka Úřadu práce, která  s poškozeným smlouvu o výkonu veřejné služby uzavřela. Tento rozsah je bez spoluúčasti. </t>
    </r>
  </si>
  <si>
    <r>
      <t>Pojištění se vztahuje i na povinnost pojištěného k náhradě nákladů řízení, které byly poškozeným účelně vynaloženy na zrušení nebo změnu nezákonného rozhodnutí nebo nápravu nesprávného úředního postupu, a to bez ohledu na to, zda poškozenému vznikla další škoda. Toto pojištění se vztahuje pouze na případy, kdy je povinnost k náhradě nákladů řízení uložena soudem podle procesních předpisů přímo pojištěnému. P</t>
    </r>
    <r>
      <rPr>
        <sz val="10"/>
        <rFont val="Tahoma"/>
        <family val="2"/>
        <charset val="238"/>
      </rPr>
      <t>ojišťovna</t>
    </r>
    <r>
      <rPr>
        <sz val="10"/>
        <color indexed="8"/>
        <rFont val="Tahoma"/>
        <family val="2"/>
        <charset val="238"/>
      </rPr>
      <t xml:space="preserve"> tyto náklady uhradí v rozsahu dle rozhodnutí soudu, a to přímo poškozenému, případně pojištěnému, pokud prokáže, že náklady již poškozenému uhradil. Pojištění dle tohoto ujednání se vztahuje na případy, kdy soud rozhodne o nákladech řízení po datu sjednání této doložky. Pro tuto část pojistného krytí se sjednává sublimit pojistného plnění ve výši 1 000 000 Kč.  </t>
    </r>
  </si>
  <si>
    <t>Přehled škod</t>
  </si>
  <si>
    <t>VOZIDLA</t>
  </si>
  <si>
    <t>MAJETEK A OBECNÁ ODPOVĚDNOST</t>
  </si>
  <si>
    <t>PROFESNÍ ODPOVĚDNOST</t>
  </si>
  <si>
    <t xml:space="preserve">rok </t>
  </si>
  <si>
    <t>rezervy (Kč)</t>
  </si>
  <si>
    <t>plnění (Kč)</t>
  </si>
  <si>
    <t xml:space="preserve">počet PU </t>
  </si>
  <si>
    <t>CELKEM 2015 - 2021</t>
  </si>
  <si>
    <t>POJISTNÉ PLNĚNÍ</t>
  </si>
  <si>
    <t>POČET NELIKVIDNÍCH ŠKOD*</t>
  </si>
  <si>
    <t>x</t>
  </si>
  <si>
    <t>POČET NELIKVIDNÍCH ŠKOD - se rozumí pouze škody z pojištění obecné a profesní odpovědnosti,</t>
  </si>
  <si>
    <t xml:space="preserve">jedná se o škody, u nichž byla škoda do spoluúčasti, nebyl dán právní základ nároku, nárok byl promlčen </t>
  </si>
  <si>
    <t xml:space="preserve">CELKEM 2015 - 2021 </t>
  </si>
  <si>
    <t>počet PU MAJ</t>
  </si>
  <si>
    <t>počet PU ODP</t>
  </si>
  <si>
    <t>V roce 2021 došlo k navýšení pojistného z důvodu vyúčtování pojistného za vozidla za období 1. 7. 2018 - 30. 6. 2021 a z důvodu vyššího pojistného u nových pojistných smluv účinných od 1. 7. 2021.</t>
  </si>
  <si>
    <r>
      <rPr>
        <sz val="11"/>
        <rFont val="Calibri"/>
        <family val="2"/>
        <charset val="238"/>
      </rPr>
      <t>**) pro pojištění v rozsahu tohoto bodu platí následující spoluúčast:</t>
    </r>
    <r>
      <rPr>
        <sz val="11"/>
        <color indexed="10"/>
        <rFont val="Calibri"/>
        <family val="2"/>
        <charset val="238"/>
      </rPr>
      <t xml:space="preserve"> </t>
    </r>
    <r>
      <rPr>
        <sz val="11"/>
        <rFont val="Calibri"/>
        <family val="2"/>
        <charset val="238"/>
      </rPr>
      <t xml:space="preserve">500 000 Kč pro obory porodnictví, gynekologice a chirurgie a 200 000 Kč pro všechny ostatní obory činností </t>
    </r>
  </si>
  <si>
    <r>
      <rPr>
        <sz val="10"/>
        <rFont val="Calibri"/>
        <family val="2"/>
        <charset val="238"/>
      </rPr>
      <t>Zvláštní ujednání (pokud je ve smlouvě příp. v dodatku důležité ujednání, na které chceme klienta upozornit - např. nepojištěné výluky!)</t>
    </r>
  </si>
  <si>
    <r>
      <t>8</t>
    </r>
    <r>
      <rPr>
        <sz val="11"/>
        <rFont val="Calibri"/>
        <family val="2"/>
        <charset val="238"/>
      </rPr>
      <t>) Sdružené zdravotnické zařízení Krnov, příspěvková organizace, IČO 00844641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</si>
</sst>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Kč&quot;;[Red]\-#,##0\ &quot;Kč&quot;"/>
    <numFmt numFmtId="43" formatCode="_-* #,##0.00_-;\-* #,##0.00_-;_-* &quot;-&quot;??_-;_-@_-"/>
    <numFmt numFmtId="164" formatCode="#,##0\ &quot;Kč&quot;"/>
    <numFmt numFmtId="165" formatCode="_-* #,##0_-;\-* #,##0_-;_-* &quot;-&quot;??_-;_-@_-"/>
  </numFmts>
  <fonts count="29" x14ac:knownFonts="1">
    <font>
      <sz val="11"/>
      <color theme="1"/>
      <name val="Calibri"/>
      <family val="2"/>
      <charset val="238"/>
      <scheme val="minor"/>
    </font>
    <font>
      <b/>
      <sz val="11"/>
      <color theme="1"/>
      <name val="Calibri"/>
      <family val="2"/>
      <charset val="238"/>
      <scheme val="minor"/>
    </font>
    <font>
      <sz val="10"/>
      <color theme="1"/>
      <name val="Tahoma"/>
      <family val="2"/>
      <charset val="238"/>
    </font>
    <font>
      <b/>
      <sz val="10"/>
      <color theme="1"/>
      <name val="Tahoma"/>
      <family val="2"/>
      <charset val="238"/>
    </font>
    <font>
      <b/>
      <sz val="14"/>
      <color theme="1"/>
      <name val="Tahoma"/>
      <family val="2"/>
      <charset val="238"/>
    </font>
    <font>
      <b/>
      <sz val="10"/>
      <color theme="1"/>
      <name val="Calibri"/>
      <family val="2"/>
      <charset val="238"/>
      <scheme val="minor"/>
    </font>
    <font>
      <sz val="10"/>
      <color theme="1"/>
      <name val="Calibri"/>
      <family val="2"/>
      <charset val="238"/>
      <scheme val="minor"/>
    </font>
    <font>
      <b/>
      <sz val="14"/>
      <name val="Tahoma"/>
      <family val="2"/>
      <charset val="238"/>
    </font>
    <font>
      <b/>
      <sz val="12"/>
      <name val="Calibri"/>
      <family val="2"/>
      <charset val="238"/>
      <scheme val="minor"/>
    </font>
    <font>
      <sz val="12"/>
      <name val="Times New Roman CE"/>
      <family val="1"/>
      <charset val="238"/>
    </font>
    <font>
      <sz val="11"/>
      <name val="Calibri"/>
      <family val="2"/>
      <charset val="238"/>
      <scheme val="minor"/>
    </font>
    <font>
      <sz val="12"/>
      <name val="Calibri"/>
      <family val="2"/>
      <charset val="238"/>
      <scheme val="minor"/>
    </font>
    <font>
      <b/>
      <sz val="11"/>
      <name val="Calibri"/>
      <family val="2"/>
      <charset val="238"/>
      <scheme val="minor"/>
    </font>
    <font>
      <sz val="11"/>
      <name val="Calibri"/>
      <family val="2"/>
      <charset val="238"/>
    </font>
    <font>
      <sz val="10"/>
      <name val="Calibri"/>
      <family val="2"/>
      <charset val="238"/>
      <scheme val="minor"/>
    </font>
    <font>
      <sz val="11"/>
      <color rgb="FFFF0000"/>
      <name val="Calibri"/>
      <family val="2"/>
      <charset val="238"/>
    </font>
    <font>
      <sz val="11"/>
      <color indexed="10"/>
      <name val="Calibri"/>
      <family val="2"/>
      <charset val="238"/>
    </font>
    <font>
      <sz val="10"/>
      <name val="Calibri"/>
      <family val="2"/>
      <charset val="238"/>
    </font>
    <font>
      <sz val="11"/>
      <color rgb="FF000000"/>
      <name val="Calibri"/>
      <family val="2"/>
      <charset val="238"/>
      <scheme val="minor"/>
    </font>
    <font>
      <sz val="10"/>
      <color rgb="FF000000"/>
      <name val="Arial"/>
      <family val="2"/>
      <charset val="238"/>
    </font>
    <font>
      <sz val="10"/>
      <color rgb="FF000000"/>
      <name val="Tahoma"/>
      <family val="2"/>
      <charset val="238"/>
    </font>
    <font>
      <sz val="10"/>
      <name val="Tahoma"/>
      <family val="2"/>
      <charset val="238"/>
    </font>
    <font>
      <b/>
      <sz val="10"/>
      <color rgb="FF000000"/>
      <name val="Tahoma"/>
      <family val="2"/>
      <charset val="238"/>
    </font>
    <font>
      <b/>
      <sz val="10"/>
      <name val="Tahoma"/>
      <family val="2"/>
      <charset val="238"/>
    </font>
    <font>
      <b/>
      <sz val="10"/>
      <color indexed="8"/>
      <name val="Tahoma"/>
      <family val="2"/>
      <charset val="238"/>
    </font>
    <font>
      <sz val="10"/>
      <color indexed="8"/>
      <name val="Tahoma"/>
      <family val="2"/>
      <charset val="238"/>
    </font>
    <font>
      <b/>
      <i/>
      <sz val="10"/>
      <name val="Tahoma"/>
      <family val="2"/>
      <charset val="238"/>
    </font>
    <font>
      <sz val="10"/>
      <color rgb="FFFF0000"/>
      <name val="Tahoma"/>
      <family val="2"/>
      <charset val="238"/>
    </font>
    <font>
      <sz val="11"/>
      <color theme="1"/>
      <name val="Calibri"/>
      <family val="2"/>
      <charset val="238"/>
      <scheme val="minor"/>
    </font>
  </fonts>
  <fills count="9">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s>
  <cellStyleXfs count="2">
    <xf numFmtId="0" fontId="0" fillId="0" borderId="0"/>
    <xf numFmtId="43" fontId="28" fillId="0" borderId="0" applyFont="0" applyFill="0" applyBorder="0" applyAlignment="0" applyProtection="0"/>
  </cellStyleXfs>
  <cellXfs count="370">
    <xf numFmtId="0" fontId="0" fillId="0" borderId="0" xfId="0"/>
    <xf numFmtId="0" fontId="2" fillId="0" borderId="0" xfId="0" applyFont="1" applyBorder="1" applyAlignment="1">
      <alignment vertical="center"/>
    </xf>
    <xf numFmtId="0" fontId="0" fillId="0" borderId="0" xfId="0" applyAlignment="1">
      <alignment horizontal="center"/>
    </xf>
    <xf numFmtId="0" fontId="2" fillId="0" borderId="0" xfId="0" applyFont="1" applyBorder="1" applyAlignment="1">
      <alignment horizontal="center" vertical="center"/>
    </xf>
    <xf numFmtId="0" fontId="0" fillId="0" borderId="0" xfId="0" applyAlignment="1">
      <alignment vertical="center"/>
    </xf>
    <xf numFmtId="0" fontId="4" fillId="0" borderId="0" xfId="0" applyFont="1" applyBorder="1" applyAlignment="1">
      <alignment vertical="center"/>
    </xf>
    <xf numFmtId="0" fontId="6" fillId="0" borderId="0" xfId="0" applyFont="1" applyAlignment="1">
      <alignment vertical="center"/>
    </xf>
    <xf numFmtId="0" fontId="6" fillId="0" borderId="0" xfId="0" applyFont="1" applyAlignment="1">
      <alignment horizontal="center" vertical="center" wrapText="1"/>
    </xf>
    <xf numFmtId="3" fontId="2" fillId="0" borderId="0" xfId="0" applyNumberFormat="1" applyFont="1" applyBorder="1" applyAlignment="1">
      <alignment vertical="center"/>
    </xf>
    <xf numFmtId="3" fontId="0" fillId="0" borderId="0" xfId="0" applyNumberFormat="1"/>
    <xf numFmtId="0" fontId="2" fillId="0" borderId="1" xfId="0" applyFont="1" applyBorder="1" applyAlignment="1">
      <alignment horizontal="center" vertical="center"/>
    </xf>
    <xf numFmtId="3" fontId="2" fillId="0" borderId="1" xfId="0" applyNumberFormat="1" applyFont="1" applyBorder="1" applyAlignment="1">
      <alignment vertical="center"/>
    </xf>
    <xf numFmtId="0" fontId="2" fillId="0" borderId="1" xfId="0" applyFont="1" applyBorder="1" applyAlignment="1">
      <alignment vertical="center" wrapText="1"/>
    </xf>
    <xf numFmtId="0" fontId="2" fillId="0" borderId="9"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0" fontId="2" fillId="0" borderId="22" xfId="0" applyFont="1" applyBorder="1" applyAlignment="1">
      <alignment horizontal="center" vertical="center"/>
    </xf>
    <xf numFmtId="3" fontId="2" fillId="0" borderId="9" xfId="0" applyNumberFormat="1" applyFont="1" applyBorder="1" applyAlignment="1">
      <alignment vertical="center"/>
    </xf>
    <xf numFmtId="3" fontId="2" fillId="0" borderId="17" xfId="0" applyNumberFormat="1" applyFont="1" applyBorder="1" applyAlignment="1">
      <alignment vertical="center"/>
    </xf>
    <xf numFmtId="3" fontId="2" fillId="0" borderId="20" xfId="0" applyNumberFormat="1" applyFont="1" applyBorder="1" applyAlignment="1">
      <alignment vertical="center"/>
    </xf>
    <xf numFmtId="3" fontId="2" fillId="0" borderId="21" xfId="0" applyNumberFormat="1" applyFont="1" applyBorder="1" applyAlignment="1">
      <alignment vertical="center"/>
    </xf>
    <xf numFmtId="3" fontId="2" fillId="0" borderId="22" xfId="0" applyNumberFormat="1" applyFont="1" applyBorder="1" applyAlignment="1">
      <alignment vertical="center"/>
    </xf>
    <xf numFmtId="3" fontId="2" fillId="0" borderId="16" xfId="0" applyNumberFormat="1" applyFont="1" applyBorder="1" applyAlignment="1">
      <alignment vertical="center"/>
    </xf>
    <xf numFmtId="3" fontId="2" fillId="0" borderId="16" xfId="0" applyNumberFormat="1" applyFont="1" applyBorder="1" applyAlignment="1">
      <alignment horizontal="center" vertical="center"/>
    </xf>
    <xf numFmtId="0" fontId="2" fillId="0" borderId="11" xfId="0" applyFont="1" applyBorder="1" applyAlignment="1">
      <alignment horizontal="center" vertical="center"/>
    </xf>
    <xf numFmtId="3" fontId="2" fillId="0" borderId="11" xfId="0" applyNumberFormat="1" applyFont="1" applyBorder="1" applyAlignment="1">
      <alignment vertical="center"/>
    </xf>
    <xf numFmtId="3" fontId="2" fillId="0" borderId="4" xfId="0" applyNumberFormat="1" applyFont="1" applyBorder="1" applyAlignment="1">
      <alignment vertical="center"/>
    </xf>
    <xf numFmtId="3" fontId="2" fillId="0" borderId="19" xfId="0" applyNumberFormat="1" applyFont="1" applyBorder="1" applyAlignment="1">
      <alignment vertical="center"/>
    </xf>
    <xf numFmtId="3" fontId="2" fillId="0" borderId="25" xfId="0" applyNumberFormat="1" applyFont="1" applyBorder="1" applyAlignment="1">
      <alignment vertical="center"/>
    </xf>
    <xf numFmtId="3" fontId="2" fillId="0" borderId="25" xfId="0" applyNumberFormat="1" applyFont="1" applyBorder="1" applyAlignment="1">
      <alignment horizontal="center" vertical="center"/>
    </xf>
    <xf numFmtId="0" fontId="2" fillId="0" borderId="1" xfId="0" applyFont="1" applyBorder="1" applyAlignment="1">
      <alignment horizontal="center" vertical="center" wrapText="1"/>
    </xf>
    <xf numFmtId="14" fontId="2" fillId="0" borderId="19"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vertical="center" wrapText="1"/>
    </xf>
    <xf numFmtId="0" fontId="3" fillId="0" borderId="5" xfId="0" applyFont="1" applyBorder="1" applyAlignment="1">
      <alignment horizontal="center" vertical="center" wrapText="1"/>
    </xf>
    <xf numFmtId="0" fontId="4" fillId="0" borderId="0" xfId="0" applyFont="1" applyBorder="1" applyAlignment="1">
      <alignment horizontal="left" vertical="center"/>
    </xf>
    <xf numFmtId="4" fontId="2" fillId="0" borderId="18" xfId="0" applyNumberFormat="1" applyFont="1" applyBorder="1" applyAlignment="1">
      <alignment horizontal="center" vertical="center"/>
    </xf>
    <xf numFmtId="0" fontId="3" fillId="0" borderId="11" xfId="0" applyFont="1" applyBorder="1" applyAlignment="1">
      <alignment horizontal="center" vertical="center" wrapText="1"/>
    </xf>
    <xf numFmtId="4" fontId="2" fillId="0" borderId="19" xfId="0" applyNumberFormat="1" applyFont="1" applyBorder="1" applyAlignment="1">
      <alignment horizontal="center" vertical="center"/>
    </xf>
    <xf numFmtId="0" fontId="3" fillId="0" borderId="14" xfId="0" applyFont="1" applyBorder="1" applyAlignment="1">
      <alignment horizontal="center" vertical="center" wrapText="1"/>
    </xf>
    <xf numFmtId="4" fontId="2" fillId="0" borderId="10" xfId="0" applyNumberFormat="1" applyFont="1" applyBorder="1" applyAlignment="1">
      <alignment horizontal="center" vertical="center"/>
    </xf>
    <xf numFmtId="0" fontId="3" fillId="0" borderId="2" xfId="0" applyFont="1" applyBorder="1" applyAlignment="1">
      <alignment horizontal="center" vertical="center" wrapText="1"/>
    </xf>
    <xf numFmtId="4" fontId="3" fillId="0" borderId="3" xfId="0" applyNumberFormat="1" applyFont="1" applyBorder="1" applyAlignment="1">
      <alignment horizontal="center" vertical="center"/>
    </xf>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applyAlignment="1">
      <alignment horizontal="justify" vertical="center"/>
    </xf>
    <xf numFmtId="0" fontId="10" fillId="0" borderId="0" xfId="0" applyFont="1" applyAlignment="1">
      <alignment horizontal="justify" vertical="center"/>
    </xf>
    <xf numFmtId="0" fontId="12" fillId="0" borderId="0" xfId="0" applyFont="1"/>
    <xf numFmtId="0" fontId="10" fillId="2" borderId="28" xfId="0" applyFont="1" applyFill="1" applyBorder="1" applyAlignment="1">
      <alignment horizontal="left"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11" xfId="0" applyFont="1" applyBorder="1" applyAlignment="1">
      <alignment horizontal="left" vertical="center" wrapText="1"/>
    </xf>
    <xf numFmtId="6" fontId="14" fillId="0" borderId="1" xfId="0" applyNumberFormat="1" applyFont="1" applyBorder="1" applyAlignment="1">
      <alignment horizontal="center" vertical="center" wrapText="1"/>
    </xf>
    <xf numFmtId="6" fontId="14" fillId="0" borderId="30" xfId="0" applyNumberFormat="1" applyFont="1" applyBorder="1" applyAlignment="1">
      <alignment horizontal="center" vertical="center" wrapText="1"/>
    </xf>
    <xf numFmtId="6" fontId="14" fillId="0" borderId="31" xfId="0" applyNumberFormat="1" applyFont="1" applyBorder="1" applyAlignment="1">
      <alignment horizontal="center" vertical="center"/>
    </xf>
    <xf numFmtId="6" fontId="14" fillId="0" borderId="1" xfId="0" applyNumberFormat="1" applyFont="1" applyBorder="1" applyAlignment="1">
      <alignment horizontal="center" vertical="center"/>
    </xf>
    <xf numFmtId="6" fontId="14" fillId="0" borderId="31" xfId="0" applyNumberFormat="1" applyFont="1" applyBorder="1" applyAlignment="1">
      <alignment horizontal="center" vertical="center" wrapText="1"/>
    </xf>
    <xf numFmtId="0" fontId="10" fillId="0" borderId="20" xfId="0" applyFont="1" applyBorder="1" applyAlignment="1">
      <alignment horizontal="left" vertical="center" wrapText="1"/>
    </xf>
    <xf numFmtId="6" fontId="14" fillId="0" borderId="21" xfId="0" applyNumberFormat="1" applyFont="1" applyBorder="1" applyAlignment="1">
      <alignment horizontal="center" vertical="center"/>
    </xf>
    <xf numFmtId="0" fontId="10" fillId="0" borderId="0" xfId="0" applyFont="1" applyAlignment="1">
      <alignment horizontal="left" vertical="center" wrapText="1"/>
    </xf>
    <xf numFmtId="6" fontId="14" fillId="0" borderId="0" xfId="0" applyNumberFormat="1" applyFont="1"/>
    <xf numFmtId="0" fontId="14" fillId="0" borderId="0" xfId="0" applyFont="1"/>
    <xf numFmtId="0" fontId="10" fillId="0" borderId="0" xfId="0" applyFont="1" applyAlignment="1">
      <alignment horizontal="left" vertical="center"/>
    </xf>
    <xf numFmtId="6" fontId="11" fillId="0" borderId="0" xfId="0" applyNumberFormat="1" applyFont="1" applyAlignment="1">
      <alignment horizontal="center" vertical="center"/>
    </xf>
    <xf numFmtId="0" fontId="15" fillId="0" borderId="0" xfId="0" applyFont="1" applyAlignment="1">
      <alignment horizontal="left" vertical="center"/>
    </xf>
    <xf numFmtId="0" fontId="18" fillId="0" borderId="0" xfId="0" applyFont="1" applyAlignment="1">
      <alignment horizontal="justify" vertical="center"/>
    </xf>
    <xf numFmtId="0" fontId="19" fillId="0" borderId="0" xfId="0" applyFont="1" applyAlignment="1">
      <alignment horizontal="justify" vertical="center"/>
    </xf>
    <xf numFmtId="0" fontId="20" fillId="0" borderId="0" xfId="0" applyFont="1" applyAlignment="1">
      <alignment horizontal="center" vertical="center"/>
    </xf>
    <xf numFmtId="0" fontId="21" fillId="5" borderId="0" xfId="0" applyFont="1" applyFill="1" applyAlignment="1">
      <alignment horizontal="justify" vertical="center"/>
    </xf>
    <xf numFmtId="0" fontId="21" fillId="0" borderId="0" xfId="0" applyFont="1" applyAlignment="1">
      <alignment wrapText="1"/>
    </xf>
    <xf numFmtId="0" fontId="22" fillId="0" borderId="0" xfId="0" applyFont="1" applyAlignment="1">
      <alignment horizontal="justify" vertical="center"/>
    </xf>
    <xf numFmtId="0" fontId="20" fillId="0" borderId="0" xfId="0" applyFont="1" applyAlignment="1">
      <alignment horizontal="justify" vertical="center"/>
    </xf>
    <xf numFmtId="0" fontId="21" fillId="0" borderId="0" xfId="0" applyFont="1"/>
    <xf numFmtId="0" fontId="23" fillId="0" borderId="0" xfId="0" applyFont="1"/>
    <xf numFmtId="0" fontId="23" fillId="3" borderId="0" xfId="0" applyFont="1" applyFill="1"/>
    <xf numFmtId="0" fontId="21" fillId="3" borderId="0" xfId="0" applyFont="1" applyFill="1"/>
    <xf numFmtId="0" fontId="23" fillId="4" borderId="2" xfId="0" applyFont="1" applyFill="1" applyBorder="1" applyAlignment="1">
      <alignment horizontal="center" vertical="center" wrapText="1"/>
    </xf>
    <xf numFmtId="0" fontId="23" fillId="4" borderId="33"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1" fillId="0" borderId="5" xfId="0" applyFont="1" applyBorder="1" applyAlignment="1">
      <alignment horizontal="center" vertical="center"/>
    </xf>
    <xf numFmtId="0" fontId="21" fillId="0" borderId="6" xfId="0" applyFont="1" applyBorder="1" applyAlignment="1">
      <alignment horizontal="left" vertical="center" wrapText="1"/>
    </xf>
    <xf numFmtId="6" fontId="21" fillId="0" borderId="6" xfId="0" applyNumberFormat="1" applyFont="1" applyBorder="1" applyAlignment="1">
      <alignment horizontal="center" vertical="center" wrapText="1"/>
    </xf>
    <xf numFmtId="0" fontId="21" fillId="0" borderId="9" xfId="0" applyFont="1" applyBorder="1" applyAlignment="1">
      <alignment horizontal="center" vertical="center"/>
    </xf>
    <xf numFmtId="6" fontId="21" fillId="0" borderId="1" xfId="0" applyNumberFormat="1" applyFont="1" applyBorder="1" applyAlignment="1">
      <alignment horizontal="center" vertical="center" wrapText="1"/>
    </xf>
    <xf numFmtId="0" fontId="21" fillId="0" borderId="34" xfId="0" applyFont="1" applyBorder="1" applyAlignment="1">
      <alignment horizontal="center" vertical="center"/>
    </xf>
    <xf numFmtId="0" fontId="21" fillId="0" borderId="9" xfId="0" applyFont="1" applyBorder="1" applyAlignment="1">
      <alignment horizontal="center" vertical="center" wrapText="1"/>
    </xf>
    <xf numFmtId="0" fontId="20" fillId="5" borderId="1" xfId="0" applyFont="1" applyFill="1" applyBorder="1" applyAlignment="1">
      <alignment horizontal="justify" vertical="center" wrapText="1"/>
    </xf>
    <xf numFmtId="0" fontId="21" fillId="0" borderId="11" xfId="0" applyFont="1" applyBorder="1" applyAlignment="1">
      <alignment horizontal="center" vertical="center"/>
    </xf>
    <xf numFmtId="0" fontId="21" fillId="0" borderId="4" xfId="0" applyFont="1" applyBorder="1" applyAlignment="1">
      <alignment horizontal="left" vertical="center" wrapText="1"/>
    </xf>
    <xf numFmtId="0" fontId="21" fillId="0" borderId="15" xfId="0" applyFont="1" applyBorder="1" applyAlignment="1">
      <alignment horizontal="left" vertical="center" wrapText="1"/>
    </xf>
    <xf numFmtId="0" fontId="21" fillId="0" borderId="34" xfId="0" applyFont="1" applyBorder="1" applyAlignment="1">
      <alignment horizontal="center" vertical="center" wrapText="1"/>
    </xf>
    <xf numFmtId="0" fontId="20" fillId="5" borderId="15" xfId="0" applyFont="1" applyFill="1" applyBorder="1" applyAlignment="1">
      <alignment horizontal="left" vertical="center" wrapText="1"/>
    </xf>
    <xf numFmtId="0" fontId="20" fillId="5" borderId="15" xfId="0" applyFont="1" applyFill="1" applyBorder="1" applyAlignment="1">
      <alignment horizontal="justify" vertical="center" wrapText="1"/>
    </xf>
    <xf numFmtId="0" fontId="21" fillId="0" borderId="35" xfId="0" applyFont="1" applyBorder="1" applyAlignment="1">
      <alignment horizontal="center" vertical="center" wrapText="1"/>
    </xf>
    <xf numFmtId="6" fontId="21" fillId="0" borderId="15" xfId="0" applyNumberFormat="1" applyFont="1" applyBorder="1" applyAlignment="1">
      <alignment horizontal="center" vertical="center" wrapText="1"/>
    </xf>
    <xf numFmtId="0" fontId="20" fillId="0" borderId="34" xfId="0" applyFont="1" applyBorder="1" applyAlignment="1">
      <alignment horizontal="center" vertical="center" wrapText="1"/>
    </xf>
    <xf numFmtId="0" fontId="20" fillId="5" borderId="15" xfId="0" applyFont="1" applyFill="1" applyBorder="1" applyAlignment="1">
      <alignment vertical="center" wrapText="1"/>
    </xf>
    <xf numFmtId="0" fontId="21" fillId="0" borderId="15" xfId="0" applyFont="1" applyBorder="1" applyAlignment="1">
      <alignment horizontal="center" vertical="center" wrapText="1"/>
    </xf>
    <xf numFmtId="0" fontId="20" fillId="0" borderId="9" xfId="0" applyFont="1" applyBorder="1" applyAlignment="1">
      <alignment horizontal="center" vertical="center" wrapText="1"/>
    </xf>
    <xf numFmtId="0" fontId="20" fillId="5" borderId="1" xfId="0" applyFont="1" applyFill="1" applyBorder="1" applyAlignment="1">
      <alignment vertical="center" wrapText="1"/>
    </xf>
    <xf numFmtId="6" fontId="21" fillId="0" borderId="1" xfId="0" applyNumberFormat="1" applyFont="1" applyBorder="1" applyAlignment="1">
      <alignment horizontal="center" vertical="top" wrapText="1"/>
    </xf>
    <xf numFmtId="0" fontId="20" fillId="0" borderId="20" xfId="0" applyFont="1" applyBorder="1" applyAlignment="1">
      <alignment horizontal="center" vertical="center" wrapText="1"/>
    </xf>
    <xf numFmtId="0" fontId="20" fillId="5" borderId="21" xfId="0" applyFont="1" applyFill="1" applyBorder="1" applyAlignment="1">
      <alignment vertical="center" wrapText="1"/>
    </xf>
    <xf numFmtId="6" fontId="21" fillId="0" borderId="21" xfId="0" applyNumberFormat="1" applyFont="1" applyBorder="1" applyAlignment="1">
      <alignment horizontal="center" vertical="center" wrapText="1"/>
    </xf>
    <xf numFmtId="0" fontId="21" fillId="0" borderId="0" xfId="0" applyFont="1" applyAlignment="1">
      <alignment horizontal="center" vertical="center"/>
    </xf>
    <xf numFmtId="0" fontId="21" fillId="0" borderId="0" xfId="0" applyFont="1" applyAlignment="1">
      <alignment horizontal="justify" vertical="center"/>
    </xf>
    <xf numFmtId="6" fontId="21" fillId="0" borderId="0" xfId="0" applyNumberFormat="1" applyFont="1" applyAlignment="1">
      <alignment horizontal="center" vertical="center" wrapText="1"/>
    </xf>
    <xf numFmtId="0" fontId="21" fillId="0" borderId="0" xfId="0" applyFont="1" applyAlignment="1">
      <alignment horizontal="center" vertical="center" wrapText="1"/>
    </xf>
    <xf numFmtId="0" fontId="26" fillId="0" borderId="0" xfId="0" applyFont="1"/>
    <xf numFmtId="0" fontId="21" fillId="5" borderId="0" xfId="0" applyFont="1" applyFill="1" applyAlignment="1">
      <alignment horizontal="left" vertical="top" wrapText="1"/>
    </xf>
    <xf numFmtId="0" fontId="20" fillId="5" borderId="0" xfId="0" applyFont="1" applyFill="1" applyAlignment="1">
      <alignment horizontal="left" vertical="center" wrapText="1"/>
    </xf>
    <xf numFmtId="0" fontId="22" fillId="5" borderId="0" xfId="0" applyFont="1" applyFill="1" applyAlignment="1">
      <alignment horizontal="left" vertical="center" wrapText="1"/>
    </xf>
    <xf numFmtId="0" fontId="23" fillId="4" borderId="7"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1" fillId="5" borderId="6"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0" fillId="5" borderId="9" xfId="0" applyFont="1" applyFill="1" applyBorder="1" applyAlignment="1">
      <alignment horizontal="left" vertical="center"/>
    </xf>
    <xf numFmtId="0" fontId="21" fillId="5" borderId="1" xfId="0" applyFont="1" applyFill="1" applyBorder="1" applyAlignment="1">
      <alignment horizontal="left"/>
    </xf>
    <xf numFmtId="164" fontId="21" fillId="5" borderId="1" xfId="0" applyNumberFormat="1" applyFont="1" applyFill="1" applyBorder="1" applyAlignment="1">
      <alignment horizontal="center" vertical="center" wrapText="1"/>
    </xf>
    <xf numFmtId="164" fontId="21" fillId="5" borderId="21" xfId="0" applyNumberFormat="1" applyFont="1" applyFill="1" applyBorder="1" applyAlignment="1">
      <alignment horizontal="center" vertical="center" wrapText="1"/>
    </xf>
    <xf numFmtId="164" fontId="21" fillId="5" borderId="0" xfId="0" applyNumberFormat="1" applyFont="1" applyFill="1" applyAlignment="1">
      <alignment horizontal="center" vertical="center" wrapText="1"/>
    </xf>
    <xf numFmtId="0" fontId="21" fillId="5" borderId="0" xfId="0" applyFont="1" applyFill="1" applyAlignment="1">
      <alignment horizontal="center" vertical="center" wrapText="1"/>
    </xf>
    <xf numFmtId="6" fontId="21" fillId="5" borderId="0" xfId="0" applyNumberFormat="1" applyFont="1" applyFill="1" applyAlignment="1">
      <alignment horizontal="center" vertical="center"/>
    </xf>
    <xf numFmtId="0" fontId="26" fillId="5" borderId="0" xfId="0" applyFont="1" applyFill="1"/>
    <xf numFmtId="0" fontId="21" fillId="5" borderId="0" xfId="0" applyFont="1" applyFill="1"/>
    <xf numFmtId="0" fontId="21" fillId="5" borderId="33" xfId="0" applyFont="1" applyFill="1" applyBorder="1" applyAlignment="1">
      <alignment horizontal="center" vertical="center" wrapText="1"/>
    </xf>
    <xf numFmtId="0" fontId="21" fillId="5" borderId="33" xfId="0" applyFont="1" applyFill="1" applyBorder="1" applyAlignment="1">
      <alignment horizontal="center" vertical="center"/>
    </xf>
    <xf numFmtId="6" fontId="21" fillId="5" borderId="3" xfId="0" applyNumberFormat="1" applyFont="1" applyFill="1" applyBorder="1" applyAlignment="1">
      <alignment horizontal="center" vertical="center"/>
    </xf>
    <xf numFmtId="0" fontId="21" fillId="5" borderId="0" xfId="0" applyFont="1" applyFill="1" applyAlignment="1">
      <alignment horizontal="left" vertical="center" wrapText="1"/>
    </xf>
    <xf numFmtId="0" fontId="21" fillId="5" borderId="0" xfId="0" applyFont="1" applyFill="1" applyAlignment="1">
      <alignment horizontal="center" vertical="center"/>
    </xf>
    <xf numFmtId="0" fontId="21" fillId="5" borderId="4" xfId="0" applyFont="1" applyFill="1" applyBorder="1" applyAlignment="1">
      <alignment horizontal="center" vertical="center" wrapText="1"/>
    </xf>
    <xf numFmtId="6" fontId="21" fillId="5" borderId="19" xfId="0" applyNumberFormat="1" applyFont="1" applyFill="1" applyBorder="1" applyAlignment="1">
      <alignment horizontal="center" vertical="center"/>
    </xf>
    <xf numFmtId="6" fontId="21" fillId="5" borderId="17" xfId="0" applyNumberFormat="1" applyFont="1" applyFill="1" applyBorder="1" applyAlignment="1">
      <alignment horizontal="center" vertical="center"/>
    </xf>
    <xf numFmtId="0" fontId="21" fillId="5" borderId="21" xfId="0" applyFont="1" applyFill="1" applyBorder="1" applyAlignment="1">
      <alignment horizontal="center" vertical="center" wrapText="1"/>
    </xf>
    <xf numFmtId="6" fontId="21" fillId="5" borderId="22" xfId="0" applyNumberFormat="1" applyFont="1" applyFill="1" applyBorder="1" applyAlignment="1">
      <alignment horizontal="center" vertical="center"/>
    </xf>
    <xf numFmtId="0" fontId="21" fillId="5" borderId="0" xfId="0" applyFont="1" applyFill="1" applyAlignment="1">
      <alignment horizontal="left" wrapText="1"/>
    </xf>
    <xf numFmtId="0" fontId="21" fillId="5" borderId="0" xfId="0" applyFont="1" applyFill="1" applyAlignment="1">
      <alignment horizontal="left" vertical="center"/>
    </xf>
    <xf numFmtId="0" fontId="21" fillId="5" borderId="12" xfId="0" applyFont="1" applyFill="1" applyBorder="1" applyAlignment="1">
      <alignment horizontal="center" vertical="center" wrapText="1"/>
    </xf>
    <xf numFmtId="6" fontId="21" fillId="5" borderId="13" xfId="0" applyNumberFormat="1" applyFont="1" applyFill="1" applyBorder="1" applyAlignment="1">
      <alignment horizontal="center" vertical="center"/>
    </xf>
    <xf numFmtId="6" fontId="21" fillId="5" borderId="0" xfId="0" applyNumberFormat="1" applyFont="1" applyFill="1" applyAlignment="1">
      <alignment horizontal="center" vertical="center" wrapText="1"/>
    </xf>
    <xf numFmtId="6" fontId="21" fillId="5" borderId="21" xfId="0" applyNumberFormat="1" applyFont="1" applyFill="1" applyBorder="1" applyAlignment="1">
      <alignment horizontal="center" vertical="center" wrapText="1"/>
    </xf>
    <xf numFmtId="0" fontId="21" fillId="5" borderId="0" xfId="0" applyFont="1" applyFill="1" applyAlignment="1">
      <alignment horizontal="left"/>
    </xf>
    <xf numFmtId="0" fontId="21"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23" fillId="5" borderId="0" xfId="0" applyFont="1" applyFill="1" applyAlignment="1">
      <alignment horizontal="left" vertical="center" wrapText="1"/>
    </xf>
    <xf numFmtId="0" fontId="27" fillId="5" borderId="0" xfId="0" applyFont="1" applyFill="1"/>
    <xf numFmtId="0" fontId="27" fillId="0" borderId="0" xfId="0" applyFont="1"/>
    <xf numFmtId="0" fontId="27" fillId="0" borderId="0" xfId="0" applyFont="1" applyAlignment="1">
      <alignment vertical="top"/>
    </xf>
    <xf numFmtId="0" fontId="21" fillId="0" borderId="0" xfId="0" applyFont="1" applyAlignment="1">
      <alignment horizontal="left" vertical="top" wrapText="1"/>
    </xf>
    <xf numFmtId="0" fontId="2" fillId="0" borderId="0" xfId="0" applyFont="1"/>
    <xf numFmtId="0" fontId="2" fillId="0" borderId="49" xfId="0" applyFont="1" applyBorder="1" applyAlignment="1">
      <alignment vertical="center"/>
    </xf>
    <xf numFmtId="0" fontId="2" fillId="0" borderId="0" xfId="0" applyFont="1" applyAlignment="1">
      <alignment vertical="center"/>
    </xf>
    <xf numFmtId="165" fontId="2" fillId="0" borderId="9" xfId="1" applyNumberFormat="1" applyFont="1" applyBorder="1"/>
    <xf numFmtId="165" fontId="2" fillId="0" borderId="1" xfId="1" applyNumberFormat="1" applyFont="1" applyBorder="1"/>
    <xf numFmtId="165" fontId="2" fillId="0" borderId="17" xfId="1" applyNumberFormat="1" applyFont="1" applyBorder="1"/>
    <xf numFmtId="165" fontId="2" fillId="0" borderId="0" xfId="0" applyNumberFormat="1" applyFont="1"/>
    <xf numFmtId="165" fontId="2" fillId="0" borderId="9" xfId="0" applyNumberFormat="1" applyFont="1" applyBorder="1"/>
    <xf numFmtId="165" fontId="2" fillId="0" borderId="1" xfId="0" applyNumberFormat="1" applyFont="1" applyBorder="1"/>
    <xf numFmtId="165" fontId="2" fillId="0" borderId="17" xfId="0" applyNumberFormat="1" applyFont="1" applyBorder="1"/>
    <xf numFmtId="0" fontId="2" fillId="0" borderId="1" xfId="0" applyFont="1" applyBorder="1"/>
    <xf numFmtId="0" fontId="2" fillId="0" borderId="9" xfId="0" applyFont="1" applyBorder="1" applyAlignment="1">
      <alignment horizontal="left"/>
    </xf>
    <xf numFmtId="165" fontId="2" fillId="0" borderId="0" xfId="1" applyNumberFormat="1" applyFont="1" applyBorder="1"/>
    <xf numFmtId="0" fontId="20" fillId="0" borderId="0" xfId="0" applyFont="1" applyAlignment="1">
      <alignment vertical="center" wrapText="1"/>
    </xf>
    <xf numFmtId="0" fontId="4" fillId="0" borderId="0" xfId="0" applyFont="1"/>
    <xf numFmtId="0" fontId="2" fillId="0" borderId="17" xfId="0" applyFont="1" applyBorder="1"/>
    <xf numFmtId="165" fontId="2" fillId="0" borderId="34" xfId="0" applyNumberFormat="1" applyFont="1" applyBorder="1"/>
    <xf numFmtId="165" fontId="2" fillId="0" borderId="15" xfId="0" applyNumberFormat="1" applyFont="1" applyBorder="1"/>
    <xf numFmtId="165" fontId="2" fillId="0" borderId="29" xfId="0" applyNumberFormat="1" applyFont="1" applyBorder="1"/>
    <xf numFmtId="0" fontId="2" fillId="0" borderId="36" xfId="0" applyFont="1" applyBorder="1"/>
    <xf numFmtId="0" fontId="2" fillId="0" borderId="50" xfId="0" applyFont="1" applyBorder="1"/>
    <xf numFmtId="0" fontId="2" fillId="0" borderId="51" xfId="0" applyFont="1" applyBorder="1"/>
    <xf numFmtId="0" fontId="2" fillId="0" borderId="32" xfId="0" applyFont="1" applyBorder="1"/>
    <xf numFmtId="0" fontId="2" fillId="0" borderId="33" xfId="0" applyFont="1" applyBorder="1"/>
    <xf numFmtId="165" fontId="2" fillId="8" borderId="3" xfId="0" applyNumberFormat="1" applyFont="1" applyFill="1" applyBorder="1"/>
    <xf numFmtId="0" fontId="2" fillId="0" borderId="34" xfId="0" applyFont="1" applyBorder="1" applyAlignment="1">
      <alignment horizontal="left"/>
    </xf>
    <xf numFmtId="0" fontId="3" fillId="7" borderId="2" xfId="0" applyFont="1" applyFill="1" applyBorder="1"/>
    <xf numFmtId="165" fontId="2" fillId="0" borderId="33" xfId="0" applyNumberFormat="1" applyFont="1" applyBorder="1"/>
    <xf numFmtId="165" fontId="3" fillId="7" borderId="33" xfId="0" applyNumberFormat="1" applyFont="1" applyFill="1" applyBorder="1"/>
    <xf numFmtId="165" fontId="2" fillId="0" borderId="3" xfId="0" applyNumberFormat="1" applyFont="1" applyBorder="1"/>
    <xf numFmtId="0" fontId="2" fillId="0" borderId="53" xfId="0" applyFont="1" applyBorder="1" applyAlignment="1">
      <alignment vertical="center"/>
    </xf>
    <xf numFmtId="0" fontId="2" fillId="0" borderId="16" xfId="0" applyFont="1" applyBorder="1" applyAlignment="1">
      <alignment horizontal="left"/>
    </xf>
    <xf numFmtId="0" fontId="2" fillId="6" borderId="23" xfId="0" applyFont="1" applyFill="1" applyBorder="1" applyAlignment="1">
      <alignment vertical="center"/>
    </xf>
    <xf numFmtId="0" fontId="2" fillId="0" borderId="0" xfId="0" applyFont="1" applyAlignment="1">
      <alignment horizontal="center" vertical="center"/>
    </xf>
    <xf numFmtId="0" fontId="2" fillId="0" borderId="37" xfId="0" applyFont="1" applyBorder="1"/>
    <xf numFmtId="0" fontId="2" fillId="6" borderId="11" xfId="0" applyFont="1" applyFill="1" applyBorder="1" applyAlignment="1">
      <alignment horizontal="center" vertical="center"/>
    </xf>
    <xf numFmtId="0" fontId="2" fillId="6" borderId="4"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2" fillId="6" borderId="54" xfId="0" applyFont="1" applyFill="1" applyBorder="1" applyAlignment="1">
      <alignment vertical="center"/>
    </xf>
    <xf numFmtId="0" fontId="2" fillId="6" borderId="19" xfId="0" applyFont="1" applyFill="1" applyBorder="1" applyAlignment="1">
      <alignment horizontal="center" vertical="center"/>
    </xf>
    <xf numFmtId="0" fontId="2" fillId="0" borderId="40" xfId="0" applyFont="1" applyBorder="1" applyAlignment="1">
      <alignment vertical="center"/>
    </xf>
    <xf numFmtId="165" fontId="3" fillId="0" borderId="1" xfId="0" applyNumberFormat="1" applyFont="1" applyBorder="1"/>
    <xf numFmtId="165" fontId="3" fillId="0" borderId="15" xfId="0" applyNumberFormat="1" applyFont="1" applyBorder="1"/>
    <xf numFmtId="0" fontId="3" fillId="6" borderId="4" xfId="0" applyFont="1" applyFill="1" applyBorder="1" applyAlignment="1">
      <alignment horizontal="center" vertical="center"/>
    </xf>
    <xf numFmtId="0" fontId="3" fillId="8" borderId="52" xfId="0" applyFont="1" applyFill="1" applyBorder="1"/>
    <xf numFmtId="165" fontId="2" fillId="0" borderId="34" xfId="1" applyNumberFormat="1" applyFont="1" applyBorder="1"/>
    <xf numFmtId="165" fontId="2" fillId="0" borderId="15" xfId="1" applyNumberFormat="1" applyFont="1" applyBorder="1"/>
    <xf numFmtId="0" fontId="2" fillId="0" borderId="15" xfId="0" applyFont="1" applyBorder="1"/>
    <xf numFmtId="0" fontId="2" fillId="0" borderId="29" xfId="0" applyFont="1" applyBorder="1"/>
    <xf numFmtId="165" fontId="2" fillId="0" borderId="2" xfId="1" applyNumberFormat="1" applyFont="1" applyBorder="1"/>
    <xf numFmtId="165" fontId="2" fillId="0" borderId="33" xfId="1" applyNumberFormat="1" applyFont="1" applyBorder="1"/>
    <xf numFmtId="165" fontId="2" fillId="0" borderId="2" xfId="0" applyNumberFormat="1" applyFont="1" applyBorder="1"/>
    <xf numFmtId="165" fontId="2" fillId="0" borderId="29" xfId="1" applyNumberFormat="1" applyFont="1" applyBorder="1"/>
    <xf numFmtId="0" fontId="2" fillId="0" borderId="26" xfId="0" applyFont="1" applyBorder="1" applyAlignment="1">
      <alignment horizontal="left"/>
    </xf>
    <xf numFmtId="0" fontId="3" fillId="3" borderId="52" xfId="0" applyFont="1" applyFill="1" applyBorder="1"/>
    <xf numFmtId="0" fontId="2" fillId="0" borderId="55" xfId="0" applyFont="1" applyBorder="1" applyAlignment="1">
      <alignment horizontal="center"/>
    </xf>
    <xf numFmtId="0" fontId="2" fillId="8" borderId="3" xfId="0" applyFont="1" applyFill="1" applyBorder="1"/>
    <xf numFmtId="0" fontId="2" fillId="3" borderId="3" xfId="0" applyFont="1" applyFill="1" applyBorder="1"/>
    <xf numFmtId="165" fontId="2" fillId="3" borderId="3" xfId="0" applyNumberFormat="1" applyFont="1" applyFill="1" applyBorder="1"/>
    <xf numFmtId="0" fontId="20" fillId="0" borderId="1" xfId="0" applyFont="1" applyBorder="1" applyAlignment="1">
      <alignment vertical="center" wrapText="1"/>
    </xf>
    <xf numFmtId="0" fontId="6" fillId="5" borderId="0" xfId="0" applyFont="1" applyFill="1" applyAlignment="1">
      <alignment vertical="center"/>
    </xf>
    <xf numFmtId="0" fontId="3" fillId="5" borderId="20"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6" fillId="5" borderId="0" xfId="0" applyFont="1" applyFill="1" applyAlignment="1">
      <alignment horizontal="center" vertical="center" wrapText="1"/>
    </xf>
    <xf numFmtId="0" fontId="2" fillId="5" borderId="1" xfId="0" applyFont="1" applyFill="1" applyBorder="1" applyAlignment="1">
      <alignment horizontal="center" vertical="center"/>
    </xf>
    <xf numFmtId="0" fontId="2" fillId="5" borderId="21" xfId="0" applyFont="1" applyFill="1" applyBorder="1" applyAlignment="1">
      <alignment horizontal="center" vertical="center"/>
    </xf>
    <xf numFmtId="165" fontId="2" fillId="0" borderId="0" xfId="0" applyNumberFormat="1" applyFont="1" applyAlignment="1">
      <alignment vertical="center"/>
    </xf>
    <xf numFmtId="0" fontId="3" fillId="5" borderId="5"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3" fillId="5" borderId="6" xfId="0" applyFont="1" applyFill="1" applyBorder="1" applyAlignment="1">
      <alignment horizontal="center" vertical="center"/>
    </xf>
    <xf numFmtId="0" fontId="5" fillId="5" borderId="21" xfId="0" applyFont="1" applyFill="1" applyBorder="1" applyAlignment="1">
      <alignment horizontal="center" vertical="center"/>
    </xf>
    <xf numFmtId="0" fontId="3" fillId="5" borderId="18" xfId="0" applyFont="1" applyFill="1" applyBorder="1" applyAlignment="1">
      <alignment horizontal="center" vertical="center"/>
    </xf>
    <xf numFmtId="0" fontId="5" fillId="5" borderId="22" xfId="0" applyFont="1" applyFill="1" applyBorder="1" applyAlignment="1">
      <alignment horizontal="center" vertical="center"/>
    </xf>
    <xf numFmtId="0" fontId="3" fillId="5" borderId="23"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0" fillId="5" borderId="12" xfId="0" applyFill="1" applyBorder="1" applyAlignment="1">
      <alignment horizontal="center" vertical="center" wrapText="1"/>
    </xf>
    <xf numFmtId="0" fontId="3" fillId="5" borderId="6" xfId="0" applyFont="1" applyFill="1" applyBorder="1" applyAlignment="1">
      <alignment horizontal="center" vertical="center" wrapText="1"/>
    </xf>
    <xf numFmtId="0" fontId="1" fillId="5" borderId="21" xfId="0" applyFont="1" applyFill="1" applyBorder="1" applyAlignment="1">
      <alignment horizontal="center" vertical="center" wrapText="1"/>
    </xf>
    <xf numFmtId="3" fontId="2" fillId="0" borderId="26" xfId="0" applyNumberFormat="1" applyFont="1" applyBorder="1" applyAlignment="1">
      <alignment horizontal="center" vertical="center"/>
    </xf>
    <xf numFmtId="0" fontId="0" fillId="0" borderId="27" xfId="0" applyBorder="1" applyAlignment="1">
      <alignment horizontal="center" vertical="center"/>
    </xf>
    <xf numFmtId="3" fontId="2" fillId="0" borderId="26" xfId="0" applyNumberFormat="1" applyFont="1" applyBorder="1" applyAlignment="1">
      <alignment vertical="center"/>
    </xf>
    <xf numFmtId="0" fontId="0" fillId="0" borderId="27" xfId="0" applyBorder="1" applyAlignment="1">
      <alignment vertical="center"/>
    </xf>
    <xf numFmtId="0" fontId="2" fillId="0" borderId="15" xfId="0" applyFont="1" applyBorder="1" applyAlignment="1">
      <alignment vertical="center" wrapText="1"/>
    </xf>
    <xf numFmtId="0" fontId="0" fillId="0" borderId="12" xfId="0" applyBorder="1" applyAlignment="1">
      <alignment vertical="center" wrapText="1"/>
    </xf>
    <xf numFmtId="0" fontId="2" fillId="0" borderId="15" xfId="0" applyFont="1" applyBorder="1" applyAlignment="1">
      <alignment horizontal="center" vertical="center" wrapText="1"/>
    </xf>
    <xf numFmtId="0" fontId="0" fillId="0" borderId="12" xfId="0" applyBorder="1" applyAlignment="1">
      <alignment horizontal="center" vertical="center" wrapText="1"/>
    </xf>
    <xf numFmtId="0" fontId="3"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18" xfId="0" applyFont="1" applyFill="1" applyBorder="1" applyAlignment="1">
      <alignment horizontal="center" vertical="center"/>
    </xf>
    <xf numFmtId="0" fontId="21" fillId="0" borderId="0" xfId="0" applyFont="1" applyAlignment="1">
      <alignment horizontal="left" vertical="top" wrapText="1"/>
    </xf>
    <xf numFmtId="0" fontId="20" fillId="0" borderId="0" xfId="0" applyFont="1" applyAlignment="1">
      <alignment horizontal="left" wrapText="1"/>
    </xf>
    <xf numFmtId="0" fontId="20" fillId="0" borderId="0" xfId="0" applyFont="1" applyAlignment="1">
      <alignment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21" fillId="5" borderId="9" xfId="0" applyFont="1" applyFill="1" applyBorder="1" applyAlignment="1">
      <alignment horizontal="left" vertical="center"/>
    </xf>
    <xf numFmtId="0" fontId="21" fillId="5" borderId="1" xfId="0" applyFont="1" applyFill="1" applyBorder="1" applyAlignment="1">
      <alignment horizontal="left" vertical="center"/>
    </xf>
    <xf numFmtId="6" fontId="21" fillId="5" borderId="1" xfId="0" applyNumberFormat="1" applyFont="1" applyFill="1" applyBorder="1" applyAlignment="1">
      <alignment horizontal="center" vertical="center" wrapText="1"/>
    </xf>
    <xf numFmtId="0" fontId="21" fillId="5" borderId="20" xfId="0" applyFont="1" applyFill="1" applyBorder="1" applyAlignment="1">
      <alignment horizontal="left" vertical="center" wrapText="1"/>
    </xf>
    <xf numFmtId="0" fontId="21" fillId="5" borderId="21" xfId="0" applyFont="1" applyFill="1" applyBorder="1" applyAlignment="1">
      <alignment horizontal="left" vertical="center" wrapText="1"/>
    </xf>
    <xf numFmtId="6" fontId="21" fillId="5" borderId="21" xfId="0" applyNumberFormat="1" applyFont="1" applyFill="1" applyBorder="1" applyAlignment="1">
      <alignment horizontal="center" vertical="center"/>
    </xf>
    <xf numFmtId="0" fontId="26" fillId="5" borderId="0" xfId="0" applyFont="1" applyFill="1" applyAlignment="1">
      <alignment horizontal="left" vertical="center" wrapText="1"/>
    </xf>
    <xf numFmtId="0" fontId="20" fillId="5" borderId="0" xfId="0" applyFont="1" applyFill="1" applyAlignment="1">
      <alignment horizontal="left" vertical="center" wrapText="1"/>
    </xf>
    <xf numFmtId="0" fontId="22" fillId="5" borderId="0" xfId="0" applyFont="1" applyFill="1" applyAlignment="1">
      <alignment horizontal="left" vertical="center" wrapText="1"/>
    </xf>
    <xf numFmtId="0" fontId="21" fillId="5" borderId="9" xfId="0" applyFont="1" applyFill="1" applyBorder="1" applyAlignment="1">
      <alignment horizontal="left" vertical="center" wrapText="1"/>
    </xf>
    <xf numFmtId="0" fontId="21" fillId="5" borderId="1" xfId="0" applyFont="1" applyFill="1" applyBorder="1" applyAlignment="1">
      <alignment horizontal="left" vertical="center" wrapText="1"/>
    </xf>
    <xf numFmtId="6" fontId="21" fillId="5" borderId="1" xfId="0" applyNumberFormat="1" applyFont="1" applyFill="1" applyBorder="1" applyAlignment="1">
      <alignment horizontal="center" vertical="center"/>
    </xf>
    <xf numFmtId="0" fontId="21" fillId="5" borderId="43" xfId="0" applyFont="1" applyFill="1" applyBorder="1" applyAlignment="1">
      <alignment horizontal="left" vertical="center" wrapText="1"/>
    </xf>
    <xf numFmtId="0" fontId="21" fillId="5" borderId="31" xfId="0" applyFont="1" applyFill="1" applyBorder="1" applyAlignment="1">
      <alignment horizontal="left" vertical="center" wrapText="1"/>
    </xf>
    <xf numFmtId="0" fontId="20" fillId="5" borderId="43" xfId="0" applyFont="1" applyFill="1" applyBorder="1" applyAlignment="1">
      <alignment horizontal="left" wrapText="1"/>
    </xf>
    <xf numFmtId="0" fontId="20" fillId="5" borderId="31" xfId="0" applyFont="1" applyFill="1" applyBorder="1" applyAlignment="1">
      <alignment horizontal="left" wrapText="1"/>
    </xf>
    <xf numFmtId="6" fontId="21" fillId="5" borderId="48" xfId="0" applyNumberFormat="1" applyFont="1" applyFill="1" applyBorder="1" applyAlignment="1">
      <alignment horizontal="center" vertical="center"/>
    </xf>
    <xf numFmtId="6" fontId="21" fillId="5" borderId="31" xfId="0" applyNumberFormat="1" applyFont="1" applyFill="1" applyBorder="1" applyAlignment="1">
      <alignment horizontal="center" vertical="center"/>
    </xf>
    <xf numFmtId="0" fontId="20" fillId="5" borderId="43" xfId="0" applyFont="1" applyFill="1" applyBorder="1" applyAlignment="1">
      <alignment wrapText="1"/>
    </xf>
    <xf numFmtId="0" fontId="2" fillId="5" borderId="31" xfId="0" applyFont="1" applyFill="1" applyBorder="1" applyAlignment="1">
      <alignment wrapText="1"/>
    </xf>
    <xf numFmtId="0" fontId="20" fillId="5" borderId="43" xfId="0" applyFont="1" applyFill="1" applyBorder="1" applyAlignment="1">
      <alignment horizontal="left" vertical="center" wrapText="1"/>
    </xf>
    <xf numFmtId="0" fontId="22" fillId="5" borderId="31" xfId="0" applyFont="1" applyFill="1" applyBorder="1" applyAlignment="1">
      <alignment horizontal="left" vertical="center" wrapText="1"/>
    </xf>
    <xf numFmtId="0" fontId="20" fillId="5" borderId="31" xfId="0" applyFont="1" applyFill="1" applyBorder="1" applyAlignment="1">
      <alignment horizontal="left" vertical="center" wrapText="1"/>
    </xf>
    <xf numFmtId="0" fontId="21" fillId="5" borderId="0" xfId="0" applyFont="1" applyFill="1" applyAlignment="1">
      <alignment horizontal="left" vertical="top" wrapText="1"/>
    </xf>
    <xf numFmtId="0" fontId="23" fillId="3" borderId="0" xfId="0" applyFont="1" applyFill="1" applyAlignment="1">
      <alignment horizontal="left"/>
    </xf>
    <xf numFmtId="0" fontId="23" fillId="4" borderId="28" xfId="0" applyFont="1" applyFill="1" applyBorder="1" applyAlignment="1">
      <alignment horizontal="center" vertical="center" wrapText="1"/>
    </xf>
    <xf numFmtId="0" fontId="23" fillId="4" borderId="7" xfId="0" applyFont="1" applyFill="1" applyBorder="1" applyAlignment="1">
      <alignment horizontal="center" vertical="center" wrapText="1"/>
    </xf>
    <xf numFmtId="0" fontId="21" fillId="5" borderId="5" xfId="0" applyFont="1" applyFill="1" applyBorder="1" applyAlignment="1">
      <alignment horizontal="left" vertical="center" wrapText="1"/>
    </xf>
    <xf numFmtId="0" fontId="21" fillId="5" borderId="6" xfId="0" applyFont="1" applyFill="1" applyBorder="1" applyAlignment="1">
      <alignment horizontal="left" vertical="center" wrapText="1"/>
    </xf>
    <xf numFmtId="6" fontId="21" fillId="5" borderId="41" xfId="0" applyNumberFormat="1" applyFont="1" applyFill="1" applyBorder="1" applyAlignment="1">
      <alignment horizontal="center" vertical="center"/>
    </xf>
    <xf numFmtId="6" fontId="21" fillId="5" borderId="42" xfId="0" applyNumberFormat="1" applyFont="1" applyFill="1" applyBorder="1" applyAlignment="1">
      <alignment horizontal="center" vertical="center"/>
    </xf>
    <xf numFmtId="6" fontId="21" fillId="5" borderId="44" xfId="0" applyNumberFormat="1" applyFont="1" applyFill="1" applyBorder="1" applyAlignment="1">
      <alignment horizontal="center" vertical="center"/>
    </xf>
    <xf numFmtId="6" fontId="21" fillId="5" borderId="45" xfId="0" applyNumberFormat="1" applyFont="1" applyFill="1" applyBorder="1" applyAlignment="1">
      <alignment horizontal="center" vertical="center"/>
    </xf>
    <xf numFmtId="6" fontId="21" fillId="5" borderId="46" xfId="0" applyNumberFormat="1" applyFont="1" applyFill="1" applyBorder="1" applyAlignment="1">
      <alignment horizontal="center" vertical="center"/>
    </xf>
    <xf numFmtId="6" fontId="21" fillId="5" borderId="47" xfId="0" applyNumberFormat="1" applyFont="1" applyFill="1" applyBorder="1" applyAlignment="1">
      <alignment horizontal="center" vertical="center"/>
    </xf>
    <xf numFmtId="6" fontId="21" fillId="5" borderId="18" xfId="0" applyNumberFormat="1" applyFont="1" applyFill="1" applyBorder="1" applyAlignment="1">
      <alignment horizontal="center" vertical="center"/>
    </xf>
    <xf numFmtId="6" fontId="21" fillId="5" borderId="19" xfId="0" applyNumberFormat="1" applyFont="1" applyFill="1" applyBorder="1" applyAlignment="1">
      <alignment horizontal="center" vertical="center"/>
    </xf>
    <xf numFmtId="6" fontId="21" fillId="5" borderId="17" xfId="0" applyNumberFormat="1" applyFont="1" applyFill="1" applyBorder="1" applyAlignment="1">
      <alignment horizontal="center" vertical="center"/>
    </xf>
    <xf numFmtId="6" fontId="21" fillId="5" borderId="22" xfId="0" applyNumberFormat="1" applyFont="1" applyFill="1" applyBorder="1" applyAlignment="1">
      <alignment horizontal="center" vertical="center"/>
    </xf>
    <xf numFmtId="0" fontId="20" fillId="5" borderId="43" xfId="0" applyFont="1" applyFill="1" applyBorder="1" applyAlignment="1">
      <alignment horizontal="left" vertical="center"/>
    </xf>
    <xf numFmtId="0" fontId="22" fillId="5" borderId="31" xfId="0" applyFont="1" applyFill="1" applyBorder="1" applyAlignment="1">
      <alignment horizontal="left" vertical="center"/>
    </xf>
    <xf numFmtId="0" fontId="22" fillId="5" borderId="43" xfId="0" applyFont="1" applyFill="1" applyBorder="1" applyAlignment="1">
      <alignment horizontal="left" vertical="center" wrapText="1"/>
    </xf>
    <xf numFmtId="0" fontId="21" fillId="5" borderId="0" xfId="0" applyFont="1" applyFill="1" applyAlignment="1">
      <alignment horizontal="left" wrapText="1"/>
    </xf>
    <xf numFmtId="0" fontId="2" fillId="5" borderId="0" xfId="0" applyFont="1" applyFill="1" applyAlignment="1">
      <alignment horizontal="left" wrapText="1"/>
    </xf>
    <xf numFmtId="0" fontId="21" fillId="5" borderId="6" xfId="0" applyFont="1" applyFill="1" applyBorder="1" applyAlignment="1">
      <alignment horizontal="center" vertical="center" wrapText="1"/>
    </xf>
    <xf numFmtId="0" fontId="21" fillId="5" borderId="21" xfId="0" applyFont="1" applyFill="1" applyBorder="1" applyAlignment="1">
      <alignment horizontal="center" vertical="center" wrapText="1"/>
    </xf>
    <xf numFmtId="6" fontId="21" fillId="5" borderId="39" xfId="0" applyNumberFormat="1" applyFont="1" applyFill="1" applyBorder="1" applyAlignment="1">
      <alignment horizontal="center" vertical="center"/>
    </xf>
    <xf numFmtId="6" fontId="21" fillId="5" borderId="40" xfId="0" applyNumberFormat="1" applyFont="1" applyFill="1" applyBorder="1" applyAlignment="1">
      <alignment horizontal="center" vertical="center"/>
    </xf>
    <xf numFmtId="0" fontId="21" fillId="5" borderId="0" xfId="0" applyFont="1" applyFill="1" applyAlignment="1">
      <alignment horizontal="left" vertical="center" wrapText="1"/>
    </xf>
    <xf numFmtId="0" fontId="23" fillId="4" borderId="2" xfId="0" applyFont="1" applyFill="1" applyBorder="1" applyAlignment="1">
      <alignment horizontal="center" vertical="center" wrapText="1"/>
    </xf>
    <xf numFmtId="0" fontId="23" fillId="4" borderId="33" xfId="0" applyFont="1" applyFill="1" applyBorder="1" applyAlignment="1">
      <alignment horizontal="center" vertical="center" wrapText="1"/>
    </xf>
    <xf numFmtId="0" fontId="21" fillId="5" borderId="32" xfId="0" applyFont="1" applyFill="1" applyBorder="1" applyAlignment="1">
      <alignment horizontal="left" vertical="top" wrapText="1"/>
    </xf>
    <xf numFmtId="0" fontId="21" fillId="5" borderId="38" xfId="0" applyFont="1" applyFill="1" applyBorder="1" applyAlignment="1">
      <alignment horizontal="left" vertical="center" wrapText="1"/>
    </xf>
    <xf numFmtId="0" fontId="21" fillId="5" borderId="12" xfId="0" applyFont="1" applyFill="1" applyBorder="1" applyAlignment="1">
      <alignment horizontal="left" vertical="center" wrapText="1"/>
    </xf>
    <xf numFmtId="0" fontId="21" fillId="5" borderId="0" xfId="0" applyFont="1" applyFill="1" applyAlignment="1">
      <alignment horizontal="left" vertical="center"/>
    </xf>
    <xf numFmtId="0" fontId="20" fillId="5" borderId="0" xfId="0" applyFont="1" applyFill="1" applyAlignment="1">
      <alignment horizontal="left" wrapText="1"/>
    </xf>
    <xf numFmtId="0" fontId="20" fillId="5" borderId="0" xfId="0" applyFont="1" applyFill="1" applyAlignment="1">
      <alignment horizontal="left" vertical="center"/>
    </xf>
    <xf numFmtId="0" fontId="21" fillId="5" borderId="11" xfId="0" applyFont="1" applyFill="1" applyBorder="1" applyAlignment="1">
      <alignment horizontal="left" wrapText="1"/>
    </xf>
    <xf numFmtId="0" fontId="21" fillId="5" borderId="4" xfId="0" applyFont="1" applyFill="1" applyBorder="1" applyAlignment="1">
      <alignment horizontal="left" wrapText="1"/>
    </xf>
    <xf numFmtId="0" fontId="21" fillId="5" borderId="30"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9" xfId="0" applyFont="1" applyFill="1" applyBorder="1" applyAlignment="1">
      <alignment horizontal="left" wrapText="1"/>
    </xf>
    <xf numFmtId="0" fontId="21" fillId="5" borderId="1" xfId="0" applyFont="1" applyFill="1" applyBorder="1" applyAlignment="1">
      <alignment horizontal="left" wrapText="1"/>
    </xf>
    <xf numFmtId="0" fontId="21" fillId="5" borderId="20" xfId="0" applyFont="1" applyFill="1" applyBorder="1" applyAlignment="1">
      <alignment horizontal="left" wrapText="1"/>
    </xf>
    <xf numFmtId="0" fontId="21" fillId="5" borderId="21" xfId="0" applyFont="1" applyFill="1" applyBorder="1" applyAlignment="1">
      <alignment horizontal="left" wrapText="1"/>
    </xf>
    <xf numFmtId="0" fontId="20" fillId="5" borderId="0" xfId="0" applyFont="1" applyFill="1" applyAlignment="1">
      <alignment horizontal="left"/>
    </xf>
    <xf numFmtId="0" fontId="20" fillId="5" borderId="36" xfId="0" applyFont="1" applyFill="1" applyBorder="1" applyAlignment="1">
      <alignment horizontal="left" vertical="center" wrapText="1"/>
    </xf>
    <xf numFmtId="0" fontId="20" fillId="5" borderId="37" xfId="0" applyFont="1" applyFill="1" applyBorder="1" applyAlignment="1">
      <alignment horizontal="left" vertical="center" wrapText="1"/>
    </xf>
    <xf numFmtId="0" fontId="20" fillId="5" borderId="9" xfId="0" applyFont="1" applyFill="1" applyBorder="1" applyAlignment="1">
      <alignment horizontal="left" wrapText="1"/>
    </xf>
    <xf numFmtId="0" fontId="20" fillId="5" borderId="1" xfId="0" applyFont="1" applyFill="1" applyBorder="1" applyAlignment="1">
      <alignment horizontal="left" wrapText="1"/>
    </xf>
    <xf numFmtId="0" fontId="20" fillId="5" borderId="9" xfId="0" applyFont="1" applyFill="1" applyBorder="1" applyAlignment="1">
      <alignment horizontal="left" vertical="center" wrapText="1"/>
    </xf>
    <xf numFmtId="0" fontId="20" fillId="5" borderId="1" xfId="0" applyFont="1" applyFill="1" applyBorder="1" applyAlignment="1">
      <alignment horizontal="left" vertical="center" wrapText="1"/>
    </xf>
    <xf numFmtId="0" fontId="21" fillId="0" borderId="32" xfId="0" applyFont="1" applyBorder="1" applyAlignment="1">
      <alignment horizontal="left" vertical="center" wrapText="1"/>
    </xf>
    <xf numFmtId="0" fontId="21" fillId="5" borderId="1"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1" fillId="5" borderId="12" xfId="0" applyFont="1" applyFill="1" applyBorder="1" applyAlignment="1">
      <alignment horizontal="center" vertical="center" wrapText="1"/>
    </xf>
    <xf numFmtId="6" fontId="21" fillId="5" borderId="8" xfId="0" applyNumberFormat="1" applyFont="1" applyFill="1" applyBorder="1" applyAlignment="1">
      <alignment horizontal="center" vertical="center"/>
    </xf>
    <xf numFmtId="6" fontId="21" fillId="5" borderId="10" xfId="0" applyNumberFormat="1" applyFont="1" applyFill="1" applyBorder="1" applyAlignment="1">
      <alignment horizontal="center" vertical="center"/>
    </xf>
    <xf numFmtId="6" fontId="21" fillId="5" borderId="13" xfId="0" applyNumberFormat="1" applyFont="1" applyFill="1" applyBorder="1" applyAlignment="1">
      <alignment horizontal="center" vertical="center"/>
    </xf>
    <xf numFmtId="0" fontId="20" fillId="5" borderId="20" xfId="0" applyFont="1" applyFill="1" applyBorder="1" applyAlignment="1">
      <alignment horizontal="left" vertical="center" wrapText="1"/>
    </xf>
    <xf numFmtId="0" fontId="20" fillId="5" borderId="21" xfId="0" applyFont="1" applyFill="1" applyBorder="1" applyAlignment="1">
      <alignment horizontal="left" vertical="center" wrapText="1"/>
    </xf>
    <xf numFmtId="0" fontId="23" fillId="5" borderId="0" xfId="0" applyFont="1" applyFill="1" applyAlignment="1">
      <alignment horizontal="left" vertical="center"/>
    </xf>
    <xf numFmtId="0" fontId="23" fillId="0" borderId="0" xfId="0" applyFont="1" applyAlignment="1">
      <alignment horizontal="center" vertical="center"/>
    </xf>
    <xf numFmtId="0" fontId="21" fillId="0" borderId="7"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2" xfId="0" applyFont="1" applyBorder="1" applyAlignment="1">
      <alignment horizontal="center" vertical="center" wrapText="1"/>
    </xf>
    <xf numFmtId="6" fontId="21" fillId="0" borderId="8" xfId="0" applyNumberFormat="1" applyFont="1" applyBorder="1" applyAlignment="1">
      <alignment horizontal="center" vertical="center" wrapText="1"/>
    </xf>
    <xf numFmtId="6" fontId="21" fillId="0" borderId="10" xfId="0" applyNumberFormat="1" applyFont="1" applyBorder="1" applyAlignment="1">
      <alignment horizontal="center" vertical="center" wrapText="1"/>
    </xf>
    <xf numFmtId="6" fontId="21" fillId="0" borderId="13" xfId="0" applyNumberFormat="1" applyFont="1" applyBorder="1" applyAlignment="1">
      <alignment horizontal="center" vertical="center" wrapText="1"/>
    </xf>
    <xf numFmtId="6" fontId="21" fillId="0" borderId="15" xfId="0" applyNumberFormat="1" applyFont="1" applyBorder="1" applyAlignment="1">
      <alignment horizontal="center" vertical="center" wrapText="1"/>
    </xf>
    <xf numFmtId="6" fontId="21" fillId="0" borderId="4" xfId="0" applyNumberFormat="1" applyFont="1" applyBorder="1" applyAlignment="1">
      <alignment horizontal="center" vertical="center" wrapText="1"/>
    </xf>
    <xf numFmtId="0" fontId="8" fillId="0" borderId="0" xfId="0" applyFont="1" applyAlignment="1">
      <alignment horizontal="center"/>
    </xf>
    <xf numFmtId="0" fontId="0" fillId="0" borderId="0" xfId="0" applyAlignment="1">
      <alignment horizontal="center"/>
    </xf>
    <xf numFmtId="0" fontId="18" fillId="0" borderId="0" xfId="0" applyFont="1" applyAlignment="1">
      <alignment horizontal="left" vertical="center" wrapText="1"/>
    </xf>
    <xf numFmtId="0" fontId="10" fillId="0" borderId="0" xfId="0" applyFont="1" applyAlignment="1">
      <alignment horizontal="left" wrapText="1"/>
    </xf>
    <xf numFmtId="6" fontId="14" fillId="0" borderId="15" xfId="0" applyNumberFormat="1" applyFont="1" applyBorder="1" applyAlignment="1">
      <alignment horizontal="center" vertical="center" wrapText="1"/>
    </xf>
    <xf numFmtId="6" fontId="14" fillId="0" borderId="30" xfId="0" applyNumberFormat="1" applyFont="1" applyBorder="1" applyAlignment="1">
      <alignment horizontal="center" vertical="center" wrapText="1"/>
    </xf>
    <xf numFmtId="6" fontId="14" fillId="0" borderId="4" xfId="0" applyNumberFormat="1" applyFont="1" applyBorder="1" applyAlignment="1">
      <alignment horizontal="center" vertical="center" wrapText="1"/>
    </xf>
    <xf numFmtId="0" fontId="14" fillId="0" borderId="15"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wrapText="1"/>
    </xf>
    <xf numFmtId="6" fontId="14" fillId="0" borderId="15" xfId="0" applyNumberFormat="1" applyFont="1" applyBorder="1" applyAlignment="1">
      <alignment horizontal="center" vertical="center"/>
    </xf>
    <xf numFmtId="6" fontId="14" fillId="0" borderId="4" xfId="0" applyNumberFormat="1" applyFont="1" applyBorder="1" applyAlignment="1">
      <alignment horizontal="center" vertical="center"/>
    </xf>
    <xf numFmtId="0" fontId="14" fillId="0" borderId="4" xfId="0" applyFont="1" applyBorder="1" applyAlignment="1">
      <alignment horizontal="center" vertical="center" wrapText="1"/>
    </xf>
    <xf numFmtId="0" fontId="1" fillId="5" borderId="20"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0" fillId="5" borderId="13" xfId="0" applyFill="1" applyBorder="1" applyAlignment="1">
      <alignment horizontal="center" vertical="center" wrapText="1"/>
    </xf>
    <xf numFmtId="0" fontId="3" fillId="3" borderId="36"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3"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33" xfId="0" applyFont="1" applyFill="1" applyBorder="1" applyAlignment="1">
      <alignment horizontal="center" vertical="center"/>
    </xf>
    <xf numFmtId="0" fontId="3" fillId="7" borderId="3" xfId="0" applyFont="1" applyFill="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1A539-9274-49B4-BDC8-917F2E42315C}">
  <dimension ref="A1:Q16"/>
  <sheetViews>
    <sheetView showGridLines="0" tabSelected="1" workbookViewId="0"/>
  </sheetViews>
  <sheetFormatPr defaultRowHeight="14.5" x14ac:dyDescent="0.35"/>
  <cols>
    <col min="1" max="1" width="20" customWidth="1"/>
    <col min="2" max="2" width="12.26953125" customWidth="1"/>
    <col min="3" max="3" width="27.26953125" customWidth="1"/>
    <col min="4" max="4" width="46" customWidth="1"/>
    <col min="5" max="5" width="19.453125" style="2" bestFit="1" customWidth="1"/>
    <col min="6" max="14" width="12.7265625" customWidth="1"/>
    <col min="15" max="16" width="13.7265625" customWidth="1"/>
  </cols>
  <sheetData>
    <row r="1" spans="1:17" s="4" customFormat="1" ht="42" customHeight="1" thickBot="1" x14ac:dyDescent="0.4">
      <c r="A1" s="5" t="s">
        <v>37</v>
      </c>
      <c r="B1" s="5"/>
      <c r="C1" s="5"/>
      <c r="D1" s="1"/>
      <c r="E1" s="3"/>
      <c r="F1" s="1"/>
      <c r="G1" s="1"/>
      <c r="H1" s="1"/>
      <c r="I1" s="1"/>
      <c r="J1" s="1"/>
      <c r="K1" s="1"/>
      <c r="L1" s="1"/>
      <c r="M1" s="1"/>
      <c r="N1" s="1"/>
      <c r="O1" s="1"/>
      <c r="P1" s="1"/>
    </row>
    <row r="2" spans="1:17" s="216" customFormat="1" ht="30.75" customHeight="1" x14ac:dyDescent="0.35">
      <c r="A2" s="224" t="s">
        <v>9</v>
      </c>
      <c r="B2" s="234" t="s">
        <v>21</v>
      </c>
      <c r="C2" s="232" t="s">
        <v>20</v>
      </c>
      <c r="D2" s="226" t="s">
        <v>1</v>
      </c>
      <c r="E2" s="228" t="s">
        <v>10</v>
      </c>
      <c r="F2" s="244" t="s">
        <v>14</v>
      </c>
      <c r="G2" s="245"/>
      <c r="H2" s="245"/>
      <c r="I2" s="245"/>
      <c r="J2" s="245"/>
      <c r="K2" s="245"/>
      <c r="L2" s="245"/>
      <c r="M2" s="245"/>
      <c r="N2" s="246"/>
      <c r="O2" s="230" t="s">
        <v>17</v>
      </c>
      <c r="P2" s="230" t="s">
        <v>15</v>
      </c>
    </row>
    <row r="3" spans="1:17" s="220" customFormat="1" ht="21" customHeight="1" thickBot="1" x14ac:dyDescent="0.4">
      <c r="A3" s="225"/>
      <c r="B3" s="235"/>
      <c r="C3" s="233"/>
      <c r="D3" s="227"/>
      <c r="E3" s="229"/>
      <c r="F3" s="217">
        <v>2018</v>
      </c>
      <c r="G3" s="218">
        <v>2019</v>
      </c>
      <c r="H3" s="218">
        <v>2020</v>
      </c>
      <c r="I3" s="218">
        <v>2021</v>
      </c>
      <c r="J3" s="218">
        <v>2022</v>
      </c>
      <c r="K3" s="218">
        <v>2023</v>
      </c>
      <c r="L3" s="218">
        <v>2024</v>
      </c>
      <c r="M3" s="218">
        <v>2025</v>
      </c>
      <c r="N3" s="219">
        <v>2026</v>
      </c>
      <c r="O3" s="231"/>
      <c r="P3" s="231"/>
    </row>
    <row r="4" spans="1:17" s="4" customFormat="1" ht="26.15" customHeight="1" x14ac:dyDescent="0.35">
      <c r="A4" s="24" t="s">
        <v>33</v>
      </c>
      <c r="B4" s="32" t="s">
        <v>32</v>
      </c>
      <c r="C4" s="33" t="s">
        <v>29</v>
      </c>
      <c r="D4" s="34" t="s">
        <v>30</v>
      </c>
      <c r="E4" s="31" t="s">
        <v>31</v>
      </c>
      <c r="F4" s="25">
        <v>25331</v>
      </c>
      <c r="G4" s="26">
        <v>27860</v>
      </c>
      <c r="H4" s="26">
        <v>15000</v>
      </c>
      <c r="I4" s="26">
        <v>2500</v>
      </c>
      <c r="J4" s="26"/>
      <c r="K4" s="26"/>
      <c r="L4" s="26"/>
      <c r="M4" s="26"/>
      <c r="N4" s="27"/>
      <c r="O4" s="28">
        <f>SUM(F4:N4)</f>
        <v>70691</v>
      </c>
      <c r="P4" s="29" t="s">
        <v>16</v>
      </c>
      <c r="Q4" s="4" t="s">
        <v>39</v>
      </c>
    </row>
    <row r="5" spans="1:17" s="4" customFormat="1" ht="26.15" customHeight="1" x14ac:dyDescent="0.35">
      <c r="A5" s="13" t="s">
        <v>6</v>
      </c>
      <c r="B5" s="221">
        <v>7594175</v>
      </c>
      <c r="C5" s="10" t="s">
        <v>22</v>
      </c>
      <c r="D5" s="12" t="s">
        <v>13</v>
      </c>
      <c r="E5" s="14" t="s">
        <v>11</v>
      </c>
      <c r="F5" s="17"/>
      <c r="G5" s="11">
        <v>84612</v>
      </c>
      <c r="H5" s="11">
        <v>84612</v>
      </c>
      <c r="I5" s="11"/>
      <c r="J5" s="11"/>
      <c r="K5" s="11"/>
      <c r="L5" s="11"/>
      <c r="M5" s="11"/>
      <c r="N5" s="18"/>
      <c r="O5" s="22">
        <f>SUM(F5:N5)</f>
        <v>169224</v>
      </c>
      <c r="P5" s="23" t="s">
        <v>16</v>
      </c>
      <c r="Q5" s="4" t="s">
        <v>39</v>
      </c>
    </row>
    <row r="6" spans="1:17" s="4" customFormat="1" ht="26.15" customHeight="1" x14ac:dyDescent="0.35">
      <c r="A6" s="13" t="s">
        <v>7</v>
      </c>
      <c r="B6" s="221">
        <v>14566523</v>
      </c>
      <c r="C6" s="30" t="s">
        <v>23</v>
      </c>
      <c r="D6" s="12" t="s">
        <v>13</v>
      </c>
      <c r="E6" s="14" t="s">
        <v>12</v>
      </c>
      <c r="F6" s="17"/>
      <c r="G6" s="11"/>
      <c r="H6" s="11"/>
      <c r="I6" s="11">
        <v>84407</v>
      </c>
      <c r="J6" s="11">
        <v>84407</v>
      </c>
      <c r="K6" s="11"/>
      <c r="L6" s="11"/>
      <c r="M6" s="11"/>
      <c r="N6" s="18"/>
      <c r="O6" s="22">
        <f>SUM(F6:N6)</f>
        <v>168814</v>
      </c>
      <c r="P6" s="23" t="s">
        <v>16</v>
      </c>
      <c r="Q6" s="4" t="s">
        <v>39</v>
      </c>
    </row>
    <row r="7" spans="1:17" s="4" customFormat="1" ht="26.15" customHeight="1" x14ac:dyDescent="0.35">
      <c r="A7" s="13" t="s">
        <v>2</v>
      </c>
      <c r="B7" s="221">
        <v>13822093</v>
      </c>
      <c r="C7" s="30" t="s">
        <v>24</v>
      </c>
      <c r="D7" s="12" t="s">
        <v>27</v>
      </c>
      <c r="E7" s="14" t="s">
        <v>19</v>
      </c>
      <c r="F7" s="17"/>
      <c r="G7" s="11"/>
      <c r="H7" s="11"/>
      <c r="I7" s="11">
        <v>10258700</v>
      </c>
      <c r="J7" s="11">
        <v>20517400</v>
      </c>
      <c r="K7" s="11">
        <v>20517400</v>
      </c>
      <c r="L7" s="11">
        <v>20517400</v>
      </c>
      <c r="M7" s="11">
        <v>20517400</v>
      </c>
      <c r="N7" s="18">
        <v>10258700</v>
      </c>
      <c r="O7" s="22">
        <f>SUM(I7:N7)</f>
        <v>102587000</v>
      </c>
      <c r="P7" s="23" t="s">
        <v>18</v>
      </c>
      <c r="Q7" s="4" t="s">
        <v>38</v>
      </c>
    </row>
    <row r="8" spans="1:17" s="4" customFormat="1" ht="26.15" customHeight="1" x14ac:dyDescent="0.35">
      <c r="A8" s="13" t="s">
        <v>3</v>
      </c>
      <c r="B8" s="221">
        <v>13828798</v>
      </c>
      <c r="C8" s="30" t="s">
        <v>24</v>
      </c>
      <c r="D8" s="12" t="s">
        <v>28</v>
      </c>
      <c r="E8" s="14" t="s">
        <v>19</v>
      </c>
      <c r="F8" s="17"/>
      <c r="G8" s="11"/>
      <c r="H8" s="11"/>
      <c r="I8" s="11">
        <v>9172348</v>
      </c>
      <c r="J8" s="11">
        <v>18344696</v>
      </c>
      <c r="K8" s="11">
        <v>18344696</v>
      </c>
      <c r="L8" s="11">
        <v>18344696</v>
      </c>
      <c r="M8" s="11">
        <v>18344696</v>
      </c>
      <c r="N8" s="18">
        <v>9172348</v>
      </c>
      <c r="O8" s="22">
        <f>SUM(I8:N8)</f>
        <v>91723480</v>
      </c>
      <c r="P8" s="23" t="s">
        <v>18</v>
      </c>
      <c r="Q8" s="4" t="s">
        <v>38</v>
      </c>
    </row>
    <row r="9" spans="1:17" s="4" customFormat="1" ht="26.15" customHeight="1" x14ac:dyDescent="0.35">
      <c r="A9" s="13" t="s">
        <v>4</v>
      </c>
      <c r="B9" s="221">
        <v>13652601</v>
      </c>
      <c r="C9" s="30" t="s">
        <v>24</v>
      </c>
      <c r="D9" s="12" t="s">
        <v>25</v>
      </c>
      <c r="E9" s="14" t="s">
        <v>19</v>
      </c>
      <c r="F9" s="17"/>
      <c r="G9" s="11"/>
      <c r="H9" s="11"/>
      <c r="I9" s="11">
        <v>173736</v>
      </c>
      <c r="J9" s="11">
        <v>347472</v>
      </c>
      <c r="K9" s="11">
        <v>347472</v>
      </c>
      <c r="L9" s="11">
        <v>347472</v>
      </c>
      <c r="M9" s="11">
        <v>347472</v>
      </c>
      <c r="N9" s="18">
        <v>173736</v>
      </c>
      <c r="O9" s="22">
        <f>SUM(I9:N9)</f>
        <v>1737360</v>
      </c>
      <c r="P9" s="23" t="s">
        <v>16</v>
      </c>
      <c r="Q9" s="4" t="s">
        <v>38</v>
      </c>
    </row>
    <row r="10" spans="1:17" s="4" customFormat="1" ht="26.15" customHeight="1" x14ac:dyDescent="0.35">
      <c r="A10" s="13" t="s">
        <v>5</v>
      </c>
      <c r="B10" s="221">
        <v>13814393</v>
      </c>
      <c r="C10" s="242" t="s">
        <v>23</v>
      </c>
      <c r="D10" s="240" t="s">
        <v>26</v>
      </c>
      <c r="E10" s="14" t="s">
        <v>19</v>
      </c>
      <c r="F10" s="17"/>
      <c r="G10" s="11"/>
      <c r="H10" s="11"/>
      <c r="I10" s="11">
        <v>7767720</v>
      </c>
      <c r="J10" s="11">
        <v>15535440</v>
      </c>
      <c r="K10" s="11">
        <v>15535440</v>
      </c>
      <c r="L10" s="11">
        <v>15535440</v>
      </c>
      <c r="M10" s="11">
        <v>15535440</v>
      </c>
      <c r="N10" s="18">
        <v>7767720</v>
      </c>
      <c r="O10" s="238">
        <f>SUM(I10:N11)</f>
        <v>82986000</v>
      </c>
      <c r="P10" s="236" t="s">
        <v>18</v>
      </c>
      <c r="Q10" s="4" t="s">
        <v>38</v>
      </c>
    </row>
    <row r="11" spans="1:17" s="4" customFormat="1" ht="26.15" customHeight="1" thickBot="1" x14ac:dyDescent="0.4">
      <c r="A11" s="15" t="s">
        <v>8</v>
      </c>
      <c r="B11" s="222">
        <v>16555403</v>
      </c>
      <c r="C11" s="243"/>
      <c r="D11" s="241"/>
      <c r="E11" s="16" t="s">
        <v>19</v>
      </c>
      <c r="F11" s="19"/>
      <c r="G11" s="20"/>
      <c r="H11" s="20"/>
      <c r="I11" s="20">
        <v>530880</v>
      </c>
      <c r="J11" s="20">
        <v>1061760</v>
      </c>
      <c r="K11" s="20">
        <v>1061760</v>
      </c>
      <c r="L11" s="20">
        <v>1061760</v>
      </c>
      <c r="M11" s="20">
        <v>1061760</v>
      </c>
      <c r="N11" s="21">
        <v>530880</v>
      </c>
      <c r="O11" s="239"/>
      <c r="P11" s="237"/>
    </row>
    <row r="12" spans="1:17" s="4" customFormat="1" ht="26.15" customHeight="1" x14ac:dyDescent="0.35">
      <c r="A12" s="1"/>
      <c r="B12" s="1"/>
      <c r="C12" s="1"/>
      <c r="D12" s="1"/>
      <c r="E12" s="3"/>
      <c r="F12" s="8"/>
      <c r="G12" s="8"/>
      <c r="H12" s="8"/>
      <c r="I12" s="8"/>
      <c r="J12" s="8"/>
      <c r="K12" s="8"/>
      <c r="L12" s="8"/>
      <c r="M12" s="8"/>
      <c r="N12" s="8"/>
      <c r="O12" s="8"/>
      <c r="P12" s="3"/>
    </row>
    <row r="13" spans="1:17" x14ac:dyDescent="0.35">
      <c r="F13" s="9"/>
    </row>
    <row r="14" spans="1:17" x14ac:dyDescent="0.35">
      <c r="O14" s="9"/>
    </row>
    <row r="15" spans="1:17" x14ac:dyDescent="0.35">
      <c r="J15" s="9"/>
    </row>
    <row r="16" spans="1:17" x14ac:dyDescent="0.35">
      <c r="O16" s="9"/>
    </row>
  </sheetData>
  <mergeCells count="12">
    <mergeCell ref="P10:P11"/>
    <mergeCell ref="O10:O11"/>
    <mergeCell ref="D10:D11"/>
    <mergeCell ref="C10:C11"/>
    <mergeCell ref="F2:N2"/>
    <mergeCell ref="A2:A3"/>
    <mergeCell ref="D2:D3"/>
    <mergeCell ref="E2:E3"/>
    <mergeCell ref="O2:O3"/>
    <mergeCell ref="P2:P3"/>
    <mergeCell ref="C2:C3"/>
    <mergeCell ref="B2:B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FCB8-C372-4A31-927F-AB78651E4B1B}">
  <dimension ref="A1:L216"/>
  <sheetViews>
    <sheetView showGridLines="0" workbookViewId="0">
      <selection sqref="A1:F2"/>
    </sheetView>
  </sheetViews>
  <sheetFormatPr defaultRowHeight="12.5" x14ac:dyDescent="0.25"/>
  <cols>
    <col min="1" max="1" width="9.54296875" style="76" customWidth="1"/>
    <col min="2" max="2" width="76.26953125" style="76" customWidth="1"/>
    <col min="3" max="3" width="18.54296875" style="76" customWidth="1"/>
    <col min="4" max="4" width="32.26953125" style="76" customWidth="1"/>
    <col min="5" max="5" width="26.26953125" style="76" customWidth="1"/>
    <col min="6" max="6" width="14.1796875" style="76" customWidth="1"/>
    <col min="7" max="7" width="11.453125" style="76" customWidth="1"/>
    <col min="8" max="8" width="8.1796875" style="76" customWidth="1"/>
    <col min="9" max="9" width="6.26953125" style="76" customWidth="1"/>
    <col min="10" max="256" width="9.1796875" style="76"/>
    <col min="257" max="257" width="9.54296875" style="76" customWidth="1"/>
    <col min="258" max="258" width="76.26953125" style="76" customWidth="1"/>
    <col min="259" max="259" width="18.54296875" style="76" customWidth="1"/>
    <col min="260" max="260" width="32.26953125" style="76" customWidth="1"/>
    <col min="261" max="261" width="26.26953125" style="76" customWidth="1"/>
    <col min="262" max="262" width="14.1796875" style="76" customWidth="1"/>
    <col min="263" max="263" width="11.453125" style="76" customWidth="1"/>
    <col min="264" max="264" width="8.1796875" style="76" customWidth="1"/>
    <col min="265" max="265" width="6.26953125" style="76" customWidth="1"/>
    <col min="266" max="512" width="9.1796875" style="76"/>
    <col min="513" max="513" width="9.54296875" style="76" customWidth="1"/>
    <col min="514" max="514" width="76.26953125" style="76" customWidth="1"/>
    <col min="515" max="515" width="18.54296875" style="76" customWidth="1"/>
    <col min="516" max="516" width="32.26953125" style="76" customWidth="1"/>
    <col min="517" max="517" width="26.26953125" style="76" customWidth="1"/>
    <col min="518" max="518" width="14.1796875" style="76" customWidth="1"/>
    <col min="519" max="519" width="11.453125" style="76" customWidth="1"/>
    <col min="520" max="520" width="8.1796875" style="76" customWidth="1"/>
    <col min="521" max="521" width="6.26953125" style="76" customWidth="1"/>
    <col min="522" max="768" width="9.1796875" style="76"/>
    <col min="769" max="769" width="9.54296875" style="76" customWidth="1"/>
    <col min="770" max="770" width="76.26953125" style="76" customWidth="1"/>
    <col min="771" max="771" width="18.54296875" style="76" customWidth="1"/>
    <col min="772" max="772" width="32.26953125" style="76" customWidth="1"/>
    <col min="773" max="773" width="26.26953125" style="76" customWidth="1"/>
    <col min="774" max="774" width="14.1796875" style="76" customWidth="1"/>
    <col min="775" max="775" width="11.453125" style="76" customWidth="1"/>
    <col min="776" max="776" width="8.1796875" style="76" customWidth="1"/>
    <col min="777" max="777" width="6.26953125" style="76" customWidth="1"/>
    <col min="778" max="1024" width="9.1796875" style="76"/>
    <col min="1025" max="1025" width="9.54296875" style="76" customWidth="1"/>
    <col min="1026" max="1026" width="76.26953125" style="76" customWidth="1"/>
    <col min="1027" max="1027" width="18.54296875" style="76" customWidth="1"/>
    <col min="1028" max="1028" width="32.26953125" style="76" customWidth="1"/>
    <col min="1029" max="1029" width="26.26953125" style="76" customWidth="1"/>
    <col min="1030" max="1030" width="14.1796875" style="76" customWidth="1"/>
    <col min="1031" max="1031" width="11.453125" style="76" customWidth="1"/>
    <col min="1032" max="1032" width="8.1796875" style="76" customWidth="1"/>
    <col min="1033" max="1033" width="6.26953125" style="76" customWidth="1"/>
    <col min="1034" max="1280" width="9.1796875" style="76"/>
    <col min="1281" max="1281" width="9.54296875" style="76" customWidth="1"/>
    <col min="1282" max="1282" width="76.26953125" style="76" customWidth="1"/>
    <col min="1283" max="1283" width="18.54296875" style="76" customWidth="1"/>
    <col min="1284" max="1284" width="32.26953125" style="76" customWidth="1"/>
    <col min="1285" max="1285" width="26.26953125" style="76" customWidth="1"/>
    <col min="1286" max="1286" width="14.1796875" style="76" customWidth="1"/>
    <col min="1287" max="1287" width="11.453125" style="76" customWidth="1"/>
    <col min="1288" max="1288" width="8.1796875" style="76" customWidth="1"/>
    <col min="1289" max="1289" width="6.26953125" style="76" customWidth="1"/>
    <col min="1290" max="1536" width="9.1796875" style="76"/>
    <col min="1537" max="1537" width="9.54296875" style="76" customWidth="1"/>
    <col min="1538" max="1538" width="76.26953125" style="76" customWidth="1"/>
    <col min="1539" max="1539" width="18.54296875" style="76" customWidth="1"/>
    <col min="1540" max="1540" width="32.26953125" style="76" customWidth="1"/>
    <col min="1541" max="1541" width="26.26953125" style="76" customWidth="1"/>
    <col min="1542" max="1542" width="14.1796875" style="76" customWidth="1"/>
    <col min="1543" max="1543" width="11.453125" style="76" customWidth="1"/>
    <col min="1544" max="1544" width="8.1796875" style="76" customWidth="1"/>
    <col min="1545" max="1545" width="6.26953125" style="76" customWidth="1"/>
    <col min="1546" max="1792" width="9.1796875" style="76"/>
    <col min="1793" max="1793" width="9.54296875" style="76" customWidth="1"/>
    <col min="1794" max="1794" width="76.26953125" style="76" customWidth="1"/>
    <col min="1795" max="1795" width="18.54296875" style="76" customWidth="1"/>
    <col min="1796" max="1796" width="32.26953125" style="76" customWidth="1"/>
    <col min="1797" max="1797" width="26.26953125" style="76" customWidth="1"/>
    <col min="1798" max="1798" width="14.1796875" style="76" customWidth="1"/>
    <col min="1799" max="1799" width="11.453125" style="76" customWidth="1"/>
    <col min="1800" max="1800" width="8.1796875" style="76" customWidth="1"/>
    <col min="1801" max="1801" width="6.26953125" style="76" customWidth="1"/>
    <col min="1802" max="2048" width="9.1796875" style="76"/>
    <col min="2049" max="2049" width="9.54296875" style="76" customWidth="1"/>
    <col min="2050" max="2050" width="76.26953125" style="76" customWidth="1"/>
    <col min="2051" max="2051" width="18.54296875" style="76" customWidth="1"/>
    <col min="2052" max="2052" width="32.26953125" style="76" customWidth="1"/>
    <col min="2053" max="2053" width="26.26953125" style="76" customWidth="1"/>
    <col min="2054" max="2054" width="14.1796875" style="76" customWidth="1"/>
    <col min="2055" max="2055" width="11.453125" style="76" customWidth="1"/>
    <col min="2056" max="2056" width="8.1796875" style="76" customWidth="1"/>
    <col min="2057" max="2057" width="6.26953125" style="76" customWidth="1"/>
    <col min="2058" max="2304" width="9.1796875" style="76"/>
    <col min="2305" max="2305" width="9.54296875" style="76" customWidth="1"/>
    <col min="2306" max="2306" width="76.26953125" style="76" customWidth="1"/>
    <col min="2307" max="2307" width="18.54296875" style="76" customWidth="1"/>
    <col min="2308" max="2308" width="32.26953125" style="76" customWidth="1"/>
    <col min="2309" max="2309" width="26.26953125" style="76" customWidth="1"/>
    <col min="2310" max="2310" width="14.1796875" style="76" customWidth="1"/>
    <col min="2311" max="2311" width="11.453125" style="76" customWidth="1"/>
    <col min="2312" max="2312" width="8.1796875" style="76" customWidth="1"/>
    <col min="2313" max="2313" width="6.26953125" style="76" customWidth="1"/>
    <col min="2314" max="2560" width="9.1796875" style="76"/>
    <col min="2561" max="2561" width="9.54296875" style="76" customWidth="1"/>
    <col min="2562" max="2562" width="76.26953125" style="76" customWidth="1"/>
    <col min="2563" max="2563" width="18.54296875" style="76" customWidth="1"/>
    <col min="2564" max="2564" width="32.26953125" style="76" customWidth="1"/>
    <col min="2565" max="2565" width="26.26953125" style="76" customWidth="1"/>
    <col min="2566" max="2566" width="14.1796875" style="76" customWidth="1"/>
    <col min="2567" max="2567" width="11.453125" style="76" customWidth="1"/>
    <col min="2568" max="2568" width="8.1796875" style="76" customWidth="1"/>
    <col min="2569" max="2569" width="6.26953125" style="76" customWidth="1"/>
    <col min="2570" max="2816" width="9.1796875" style="76"/>
    <col min="2817" max="2817" width="9.54296875" style="76" customWidth="1"/>
    <col min="2818" max="2818" width="76.26953125" style="76" customWidth="1"/>
    <col min="2819" max="2819" width="18.54296875" style="76" customWidth="1"/>
    <col min="2820" max="2820" width="32.26953125" style="76" customWidth="1"/>
    <col min="2821" max="2821" width="26.26953125" style="76" customWidth="1"/>
    <col min="2822" max="2822" width="14.1796875" style="76" customWidth="1"/>
    <col min="2823" max="2823" width="11.453125" style="76" customWidth="1"/>
    <col min="2824" max="2824" width="8.1796875" style="76" customWidth="1"/>
    <col min="2825" max="2825" width="6.26953125" style="76" customWidth="1"/>
    <col min="2826" max="3072" width="9.1796875" style="76"/>
    <col min="3073" max="3073" width="9.54296875" style="76" customWidth="1"/>
    <col min="3074" max="3074" width="76.26953125" style="76" customWidth="1"/>
    <col min="3075" max="3075" width="18.54296875" style="76" customWidth="1"/>
    <col min="3076" max="3076" width="32.26953125" style="76" customWidth="1"/>
    <col min="3077" max="3077" width="26.26953125" style="76" customWidth="1"/>
    <col min="3078" max="3078" width="14.1796875" style="76" customWidth="1"/>
    <col min="3079" max="3079" width="11.453125" style="76" customWidth="1"/>
    <col min="3080" max="3080" width="8.1796875" style="76" customWidth="1"/>
    <col min="3081" max="3081" width="6.26953125" style="76" customWidth="1"/>
    <col min="3082" max="3328" width="9.1796875" style="76"/>
    <col min="3329" max="3329" width="9.54296875" style="76" customWidth="1"/>
    <col min="3330" max="3330" width="76.26953125" style="76" customWidth="1"/>
    <col min="3331" max="3331" width="18.54296875" style="76" customWidth="1"/>
    <col min="3332" max="3332" width="32.26953125" style="76" customWidth="1"/>
    <col min="3333" max="3333" width="26.26953125" style="76" customWidth="1"/>
    <col min="3334" max="3334" width="14.1796875" style="76" customWidth="1"/>
    <col min="3335" max="3335" width="11.453125" style="76" customWidth="1"/>
    <col min="3336" max="3336" width="8.1796875" style="76" customWidth="1"/>
    <col min="3337" max="3337" width="6.26953125" style="76" customWidth="1"/>
    <col min="3338" max="3584" width="9.1796875" style="76"/>
    <col min="3585" max="3585" width="9.54296875" style="76" customWidth="1"/>
    <col min="3586" max="3586" width="76.26953125" style="76" customWidth="1"/>
    <col min="3587" max="3587" width="18.54296875" style="76" customWidth="1"/>
    <col min="3588" max="3588" width="32.26953125" style="76" customWidth="1"/>
    <col min="3589" max="3589" width="26.26953125" style="76" customWidth="1"/>
    <col min="3590" max="3590" width="14.1796875" style="76" customWidth="1"/>
    <col min="3591" max="3591" width="11.453125" style="76" customWidth="1"/>
    <col min="3592" max="3592" width="8.1796875" style="76" customWidth="1"/>
    <col min="3593" max="3593" width="6.26953125" style="76" customWidth="1"/>
    <col min="3594" max="3840" width="9.1796875" style="76"/>
    <col min="3841" max="3841" width="9.54296875" style="76" customWidth="1"/>
    <col min="3842" max="3842" width="76.26953125" style="76" customWidth="1"/>
    <col min="3843" max="3843" width="18.54296875" style="76" customWidth="1"/>
    <col min="3844" max="3844" width="32.26953125" style="76" customWidth="1"/>
    <col min="3845" max="3845" width="26.26953125" style="76" customWidth="1"/>
    <col min="3846" max="3846" width="14.1796875" style="76" customWidth="1"/>
    <col min="3847" max="3847" width="11.453125" style="76" customWidth="1"/>
    <col min="3848" max="3848" width="8.1796875" style="76" customWidth="1"/>
    <col min="3849" max="3849" width="6.26953125" style="76" customWidth="1"/>
    <col min="3850" max="4096" width="9.1796875" style="76"/>
    <col min="4097" max="4097" width="9.54296875" style="76" customWidth="1"/>
    <col min="4098" max="4098" width="76.26953125" style="76" customWidth="1"/>
    <col min="4099" max="4099" width="18.54296875" style="76" customWidth="1"/>
    <col min="4100" max="4100" width="32.26953125" style="76" customWidth="1"/>
    <col min="4101" max="4101" width="26.26953125" style="76" customWidth="1"/>
    <col min="4102" max="4102" width="14.1796875" style="76" customWidth="1"/>
    <col min="4103" max="4103" width="11.453125" style="76" customWidth="1"/>
    <col min="4104" max="4104" width="8.1796875" style="76" customWidth="1"/>
    <col min="4105" max="4105" width="6.26953125" style="76" customWidth="1"/>
    <col min="4106" max="4352" width="9.1796875" style="76"/>
    <col min="4353" max="4353" width="9.54296875" style="76" customWidth="1"/>
    <col min="4354" max="4354" width="76.26953125" style="76" customWidth="1"/>
    <col min="4355" max="4355" width="18.54296875" style="76" customWidth="1"/>
    <col min="4356" max="4356" width="32.26953125" style="76" customWidth="1"/>
    <col min="4357" max="4357" width="26.26953125" style="76" customWidth="1"/>
    <col min="4358" max="4358" width="14.1796875" style="76" customWidth="1"/>
    <col min="4359" max="4359" width="11.453125" style="76" customWidth="1"/>
    <col min="4360" max="4360" width="8.1796875" style="76" customWidth="1"/>
    <col min="4361" max="4361" width="6.26953125" style="76" customWidth="1"/>
    <col min="4362" max="4608" width="9.1796875" style="76"/>
    <col min="4609" max="4609" width="9.54296875" style="76" customWidth="1"/>
    <col min="4610" max="4610" width="76.26953125" style="76" customWidth="1"/>
    <col min="4611" max="4611" width="18.54296875" style="76" customWidth="1"/>
    <col min="4612" max="4612" width="32.26953125" style="76" customWidth="1"/>
    <col min="4613" max="4613" width="26.26953125" style="76" customWidth="1"/>
    <col min="4614" max="4614" width="14.1796875" style="76" customWidth="1"/>
    <col min="4615" max="4615" width="11.453125" style="76" customWidth="1"/>
    <col min="4616" max="4616" width="8.1796875" style="76" customWidth="1"/>
    <col min="4617" max="4617" width="6.26953125" style="76" customWidth="1"/>
    <col min="4618" max="4864" width="9.1796875" style="76"/>
    <col min="4865" max="4865" width="9.54296875" style="76" customWidth="1"/>
    <col min="4866" max="4866" width="76.26953125" style="76" customWidth="1"/>
    <col min="4867" max="4867" width="18.54296875" style="76" customWidth="1"/>
    <col min="4868" max="4868" width="32.26953125" style="76" customWidth="1"/>
    <col min="4869" max="4869" width="26.26953125" style="76" customWidth="1"/>
    <col min="4870" max="4870" width="14.1796875" style="76" customWidth="1"/>
    <col min="4871" max="4871" width="11.453125" style="76" customWidth="1"/>
    <col min="4872" max="4872" width="8.1796875" style="76" customWidth="1"/>
    <col min="4873" max="4873" width="6.26953125" style="76" customWidth="1"/>
    <col min="4874" max="5120" width="9.1796875" style="76"/>
    <col min="5121" max="5121" width="9.54296875" style="76" customWidth="1"/>
    <col min="5122" max="5122" width="76.26953125" style="76" customWidth="1"/>
    <col min="5123" max="5123" width="18.54296875" style="76" customWidth="1"/>
    <col min="5124" max="5124" width="32.26953125" style="76" customWidth="1"/>
    <col min="5125" max="5125" width="26.26953125" style="76" customWidth="1"/>
    <col min="5126" max="5126" width="14.1796875" style="76" customWidth="1"/>
    <col min="5127" max="5127" width="11.453125" style="76" customWidth="1"/>
    <col min="5128" max="5128" width="8.1796875" style="76" customWidth="1"/>
    <col min="5129" max="5129" width="6.26953125" style="76" customWidth="1"/>
    <col min="5130" max="5376" width="9.1796875" style="76"/>
    <col min="5377" max="5377" width="9.54296875" style="76" customWidth="1"/>
    <col min="5378" max="5378" width="76.26953125" style="76" customWidth="1"/>
    <col min="5379" max="5379" width="18.54296875" style="76" customWidth="1"/>
    <col min="5380" max="5380" width="32.26953125" style="76" customWidth="1"/>
    <col min="5381" max="5381" width="26.26953125" style="76" customWidth="1"/>
    <col min="5382" max="5382" width="14.1796875" style="76" customWidth="1"/>
    <col min="5383" max="5383" width="11.453125" style="76" customWidth="1"/>
    <col min="5384" max="5384" width="8.1796875" style="76" customWidth="1"/>
    <col min="5385" max="5385" width="6.26953125" style="76" customWidth="1"/>
    <col min="5386" max="5632" width="9.1796875" style="76"/>
    <col min="5633" max="5633" width="9.54296875" style="76" customWidth="1"/>
    <col min="5634" max="5634" width="76.26953125" style="76" customWidth="1"/>
    <col min="5635" max="5635" width="18.54296875" style="76" customWidth="1"/>
    <col min="5636" max="5636" width="32.26953125" style="76" customWidth="1"/>
    <col min="5637" max="5637" width="26.26953125" style="76" customWidth="1"/>
    <col min="5638" max="5638" width="14.1796875" style="76" customWidth="1"/>
    <col min="5639" max="5639" width="11.453125" style="76" customWidth="1"/>
    <col min="5640" max="5640" width="8.1796875" style="76" customWidth="1"/>
    <col min="5641" max="5641" width="6.26953125" style="76" customWidth="1"/>
    <col min="5642" max="5888" width="9.1796875" style="76"/>
    <col min="5889" max="5889" width="9.54296875" style="76" customWidth="1"/>
    <col min="5890" max="5890" width="76.26953125" style="76" customWidth="1"/>
    <col min="5891" max="5891" width="18.54296875" style="76" customWidth="1"/>
    <col min="5892" max="5892" width="32.26953125" style="76" customWidth="1"/>
    <col min="5893" max="5893" width="26.26953125" style="76" customWidth="1"/>
    <col min="5894" max="5894" width="14.1796875" style="76" customWidth="1"/>
    <col min="5895" max="5895" width="11.453125" style="76" customWidth="1"/>
    <col min="5896" max="5896" width="8.1796875" style="76" customWidth="1"/>
    <col min="5897" max="5897" width="6.26953125" style="76" customWidth="1"/>
    <col min="5898" max="6144" width="9.1796875" style="76"/>
    <col min="6145" max="6145" width="9.54296875" style="76" customWidth="1"/>
    <col min="6146" max="6146" width="76.26953125" style="76" customWidth="1"/>
    <col min="6147" max="6147" width="18.54296875" style="76" customWidth="1"/>
    <col min="6148" max="6148" width="32.26953125" style="76" customWidth="1"/>
    <col min="6149" max="6149" width="26.26953125" style="76" customWidth="1"/>
    <col min="6150" max="6150" width="14.1796875" style="76" customWidth="1"/>
    <col min="6151" max="6151" width="11.453125" style="76" customWidth="1"/>
    <col min="6152" max="6152" width="8.1796875" style="76" customWidth="1"/>
    <col min="6153" max="6153" width="6.26953125" style="76" customWidth="1"/>
    <col min="6154" max="6400" width="9.1796875" style="76"/>
    <col min="6401" max="6401" width="9.54296875" style="76" customWidth="1"/>
    <col min="6402" max="6402" width="76.26953125" style="76" customWidth="1"/>
    <col min="6403" max="6403" width="18.54296875" style="76" customWidth="1"/>
    <col min="6404" max="6404" width="32.26953125" style="76" customWidth="1"/>
    <col min="6405" max="6405" width="26.26953125" style="76" customWidth="1"/>
    <col min="6406" max="6406" width="14.1796875" style="76" customWidth="1"/>
    <col min="6407" max="6407" width="11.453125" style="76" customWidth="1"/>
    <col min="6408" max="6408" width="8.1796875" style="76" customWidth="1"/>
    <col min="6409" max="6409" width="6.26953125" style="76" customWidth="1"/>
    <col min="6410" max="6656" width="9.1796875" style="76"/>
    <col min="6657" max="6657" width="9.54296875" style="76" customWidth="1"/>
    <col min="6658" max="6658" width="76.26953125" style="76" customWidth="1"/>
    <col min="6659" max="6659" width="18.54296875" style="76" customWidth="1"/>
    <col min="6660" max="6660" width="32.26953125" style="76" customWidth="1"/>
    <col min="6661" max="6661" width="26.26953125" style="76" customWidth="1"/>
    <col min="6662" max="6662" width="14.1796875" style="76" customWidth="1"/>
    <col min="6663" max="6663" width="11.453125" style="76" customWidth="1"/>
    <col min="6664" max="6664" width="8.1796875" style="76" customWidth="1"/>
    <col min="6665" max="6665" width="6.26953125" style="76" customWidth="1"/>
    <col min="6666" max="6912" width="9.1796875" style="76"/>
    <col min="6913" max="6913" width="9.54296875" style="76" customWidth="1"/>
    <col min="6914" max="6914" width="76.26953125" style="76" customWidth="1"/>
    <col min="6915" max="6915" width="18.54296875" style="76" customWidth="1"/>
    <col min="6916" max="6916" width="32.26953125" style="76" customWidth="1"/>
    <col min="6917" max="6917" width="26.26953125" style="76" customWidth="1"/>
    <col min="6918" max="6918" width="14.1796875" style="76" customWidth="1"/>
    <col min="6919" max="6919" width="11.453125" style="76" customWidth="1"/>
    <col min="6920" max="6920" width="8.1796875" style="76" customWidth="1"/>
    <col min="6921" max="6921" width="6.26953125" style="76" customWidth="1"/>
    <col min="6922" max="7168" width="9.1796875" style="76"/>
    <col min="7169" max="7169" width="9.54296875" style="76" customWidth="1"/>
    <col min="7170" max="7170" width="76.26953125" style="76" customWidth="1"/>
    <col min="7171" max="7171" width="18.54296875" style="76" customWidth="1"/>
    <col min="7172" max="7172" width="32.26953125" style="76" customWidth="1"/>
    <col min="7173" max="7173" width="26.26953125" style="76" customWidth="1"/>
    <col min="7174" max="7174" width="14.1796875" style="76" customWidth="1"/>
    <col min="7175" max="7175" width="11.453125" style="76" customWidth="1"/>
    <col min="7176" max="7176" width="8.1796875" style="76" customWidth="1"/>
    <col min="7177" max="7177" width="6.26953125" style="76" customWidth="1"/>
    <col min="7178" max="7424" width="9.1796875" style="76"/>
    <col min="7425" max="7425" width="9.54296875" style="76" customWidth="1"/>
    <col min="7426" max="7426" width="76.26953125" style="76" customWidth="1"/>
    <col min="7427" max="7427" width="18.54296875" style="76" customWidth="1"/>
    <col min="7428" max="7428" width="32.26953125" style="76" customWidth="1"/>
    <col min="7429" max="7429" width="26.26953125" style="76" customWidth="1"/>
    <col min="7430" max="7430" width="14.1796875" style="76" customWidth="1"/>
    <col min="7431" max="7431" width="11.453125" style="76" customWidth="1"/>
    <col min="7432" max="7432" width="8.1796875" style="76" customWidth="1"/>
    <col min="7433" max="7433" width="6.26953125" style="76" customWidth="1"/>
    <col min="7434" max="7680" width="9.1796875" style="76"/>
    <col min="7681" max="7681" width="9.54296875" style="76" customWidth="1"/>
    <col min="7682" max="7682" width="76.26953125" style="76" customWidth="1"/>
    <col min="7683" max="7683" width="18.54296875" style="76" customWidth="1"/>
    <col min="7684" max="7684" width="32.26953125" style="76" customWidth="1"/>
    <col min="7685" max="7685" width="26.26953125" style="76" customWidth="1"/>
    <col min="7686" max="7686" width="14.1796875" style="76" customWidth="1"/>
    <col min="7687" max="7687" width="11.453125" style="76" customWidth="1"/>
    <col min="7688" max="7688" width="8.1796875" style="76" customWidth="1"/>
    <col min="7689" max="7689" width="6.26953125" style="76" customWidth="1"/>
    <col min="7690" max="7936" width="9.1796875" style="76"/>
    <col min="7937" max="7937" width="9.54296875" style="76" customWidth="1"/>
    <col min="7938" max="7938" width="76.26953125" style="76" customWidth="1"/>
    <col min="7939" max="7939" width="18.54296875" style="76" customWidth="1"/>
    <col min="7940" max="7940" width="32.26953125" style="76" customWidth="1"/>
    <col min="7941" max="7941" width="26.26953125" style="76" customWidth="1"/>
    <col min="7942" max="7942" width="14.1796875" style="76" customWidth="1"/>
    <col min="7943" max="7943" width="11.453125" style="76" customWidth="1"/>
    <col min="7944" max="7944" width="8.1796875" style="76" customWidth="1"/>
    <col min="7945" max="7945" width="6.26953125" style="76" customWidth="1"/>
    <col min="7946" max="8192" width="9.1796875" style="76"/>
    <col min="8193" max="8193" width="9.54296875" style="76" customWidth="1"/>
    <col min="8194" max="8194" width="76.26953125" style="76" customWidth="1"/>
    <col min="8195" max="8195" width="18.54296875" style="76" customWidth="1"/>
    <col min="8196" max="8196" width="32.26953125" style="76" customWidth="1"/>
    <col min="8197" max="8197" width="26.26953125" style="76" customWidth="1"/>
    <col min="8198" max="8198" width="14.1796875" style="76" customWidth="1"/>
    <col min="8199" max="8199" width="11.453125" style="76" customWidth="1"/>
    <col min="8200" max="8200" width="8.1796875" style="76" customWidth="1"/>
    <col min="8201" max="8201" width="6.26953125" style="76" customWidth="1"/>
    <col min="8202" max="8448" width="9.1796875" style="76"/>
    <col min="8449" max="8449" width="9.54296875" style="76" customWidth="1"/>
    <col min="8450" max="8450" width="76.26953125" style="76" customWidth="1"/>
    <col min="8451" max="8451" width="18.54296875" style="76" customWidth="1"/>
    <col min="8452" max="8452" width="32.26953125" style="76" customWidth="1"/>
    <col min="8453" max="8453" width="26.26953125" style="76" customWidth="1"/>
    <col min="8454" max="8454" width="14.1796875" style="76" customWidth="1"/>
    <col min="8455" max="8455" width="11.453125" style="76" customWidth="1"/>
    <col min="8456" max="8456" width="8.1796875" style="76" customWidth="1"/>
    <col min="8457" max="8457" width="6.26953125" style="76" customWidth="1"/>
    <col min="8458" max="8704" width="9.1796875" style="76"/>
    <col min="8705" max="8705" width="9.54296875" style="76" customWidth="1"/>
    <col min="8706" max="8706" width="76.26953125" style="76" customWidth="1"/>
    <col min="8707" max="8707" width="18.54296875" style="76" customWidth="1"/>
    <col min="8708" max="8708" width="32.26953125" style="76" customWidth="1"/>
    <col min="8709" max="8709" width="26.26953125" style="76" customWidth="1"/>
    <col min="8710" max="8710" width="14.1796875" style="76" customWidth="1"/>
    <col min="8711" max="8711" width="11.453125" style="76" customWidth="1"/>
    <col min="8712" max="8712" width="8.1796875" style="76" customWidth="1"/>
    <col min="8713" max="8713" width="6.26953125" style="76" customWidth="1"/>
    <col min="8714" max="8960" width="9.1796875" style="76"/>
    <col min="8961" max="8961" width="9.54296875" style="76" customWidth="1"/>
    <col min="8962" max="8962" width="76.26953125" style="76" customWidth="1"/>
    <col min="8963" max="8963" width="18.54296875" style="76" customWidth="1"/>
    <col min="8964" max="8964" width="32.26953125" style="76" customWidth="1"/>
    <col min="8965" max="8965" width="26.26953125" style="76" customWidth="1"/>
    <col min="8966" max="8966" width="14.1796875" style="76" customWidth="1"/>
    <col min="8967" max="8967" width="11.453125" style="76" customWidth="1"/>
    <col min="8968" max="8968" width="8.1796875" style="76" customWidth="1"/>
    <col min="8969" max="8969" width="6.26953125" style="76" customWidth="1"/>
    <col min="8970" max="9216" width="9.1796875" style="76"/>
    <col min="9217" max="9217" width="9.54296875" style="76" customWidth="1"/>
    <col min="9218" max="9218" width="76.26953125" style="76" customWidth="1"/>
    <col min="9219" max="9219" width="18.54296875" style="76" customWidth="1"/>
    <col min="9220" max="9220" width="32.26953125" style="76" customWidth="1"/>
    <col min="9221" max="9221" width="26.26953125" style="76" customWidth="1"/>
    <col min="9222" max="9222" width="14.1796875" style="76" customWidth="1"/>
    <col min="9223" max="9223" width="11.453125" style="76" customWidth="1"/>
    <col min="9224" max="9224" width="8.1796875" style="76" customWidth="1"/>
    <col min="9225" max="9225" width="6.26953125" style="76" customWidth="1"/>
    <col min="9226" max="9472" width="9.1796875" style="76"/>
    <col min="9473" max="9473" width="9.54296875" style="76" customWidth="1"/>
    <col min="9474" max="9474" width="76.26953125" style="76" customWidth="1"/>
    <col min="9475" max="9475" width="18.54296875" style="76" customWidth="1"/>
    <col min="9476" max="9476" width="32.26953125" style="76" customWidth="1"/>
    <col min="9477" max="9477" width="26.26953125" style="76" customWidth="1"/>
    <col min="9478" max="9478" width="14.1796875" style="76" customWidth="1"/>
    <col min="9479" max="9479" width="11.453125" style="76" customWidth="1"/>
    <col min="9480" max="9480" width="8.1796875" style="76" customWidth="1"/>
    <col min="9481" max="9481" width="6.26953125" style="76" customWidth="1"/>
    <col min="9482" max="9728" width="9.1796875" style="76"/>
    <col min="9729" max="9729" width="9.54296875" style="76" customWidth="1"/>
    <col min="9730" max="9730" width="76.26953125" style="76" customWidth="1"/>
    <col min="9731" max="9731" width="18.54296875" style="76" customWidth="1"/>
    <col min="9732" max="9732" width="32.26953125" style="76" customWidth="1"/>
    <col min="9733" max="9733" width="26.26953125" style="76" customWidth="1"/>
    <col min="9734" max="9734" width="14.1796875" style="76" customWidth="1"/>
    <col min="9735" max="9735" width="11.453125" style="76" customWidth="1"/>
    <col min="9736" max="9736" width="8.1796875" style="76" customWidth="1"/>
    <col min="9737" max="9737" width="6.26953125" style="76" customWidth="1"/>
    <col min="9738" max="9984" width="9.1796875" style="76"/>
    <col min="9985" max="9985" width="9.54296875" style="76" customWidth="1"/>
    <col min="9986" max="9986" width="76.26953125" style="76" customWidth="1"/>
    <col min="9987" max="9987" width="18.54296875" style="76" customWidth="1"/>
    <col min="9988" max="9988" width="32.26953125" style="76" customWidth="1"/>
    <col min="9989" max="9989" width="26.26953125" style="76" customWidth="1"/>
    <col min="9990" max="9990" width="14.1796875" style="76" customWidth="1"/>
    <col min="9991" max="9991" width="11.453125" style="76" customWidth="1"/>
    <col min="9992" max="9992" width="8.1796875" style="76" customWidth="1"/>
    <col min="9993" max="9993" width="6.26953125" style="76" customWidth="1"/>
    <col min="9994" max="10240" width="9.1796875" style="76"/>
    <col min="10241" max="10241" width="9.54296875" style="76" customWidth="1"/>
    <col min="10242" max="10242" width="76.26953125" style="76" customWidth="1"/>
    <col min="10243" max="10243" width="18.54296875" style="76" customWidth="1"/>
    <col min="10244" max="10244" width="32.26953125" style="76" customWidth="1"/>
    <col min="10245" max="10245" width="26.26953125" style="76" customWidth="1"/>
    <col min="10246" max="10246" width="14.1796875" style="76" customWidth="1"/>
    <col min="10247" max="10247" width="11.453125" style="76" customWidth="1"/>
    <col min="10248" max="10248" width="8.1796875" style="76" customWidth="1"/>
    <col min="10249" max="10249" width="6.26953125" style="76" customWidth="1"/>
    <col min="10250" max="10496" width="9.1796875" style="76"/>
    <col min="10497" max="10497" width="9.54296875" style="76" customWidth="1"/>
    <col min="10498" max="10498" width="76.26953125" style="76" customWidth="1"/>
    <col min="10499" max="10499" width="18.54296875" style="76" customWidth="1"/>
    <col min="10500" max="10500" width="32.26953125" style="76" customWidth="1"/>
    <col min="10501" max="10501" width="26.26953125" style="76" customWidth="1"/>
    <col min="10502" max="10502" width="14.1796875" style="76" customWidth="1"/>
    <col min="10503" max="10503" width="11.453125" style="76" customWidth="1"/>
    <col min="10504" max="10504" width="8.1796875" style="76" customWidth="1"/>
    <col min="10505" max="10505" width="6.26953125" style="76" customWidth="1"/>
    <col min="10506" max="10752" width="9.1796875" style="76"/>
    <col min="10753" max="10753" width="9.54296875" style="76" customWidth="1"/>
    <col min="10754" max="10754" width="76.26953125" style="76" customWidth="1"/>
    <col min="10755" max="10755" width="18.54296875" style="76" customWidth="1"/>
    <col min="10756" max="10756" width="32.26953125" style="76" customWidth="1"/>
    <col min="10757" max="10757" width="26.26953125" style="76" customWidth="1"/>
    <col min="10758" max="10758" width="14.1796875" style="76" customWidth="1"/>
    <col min="10759" max="10759" width="11.453125" style="76" customWidth="1"/>
    <col min="10760" max="10760" width="8.1796875" style="76" customWidth="1"/>
    <col min="10761" max="10761" width="6.26953125" style="76" customWidth="1"/>
    <col min="10762" max="11008" width="9.1796875" style="76"/>
    <col min="11009" max="11009" width="9.54296875" style="76" customWidth="1"/>
    <col min="11010" max="11010" width="76.26953125" style="76" customWidth="1"/>
    <col min="11011" max="11011" width="18.54296875" style="76" customWidth="1"/>
    <col min="11012" max="11012" width="32.26953125" style="76" customWidth="1"/>
    <col min="11013" max="11013" width="26.26953125" style="76" customWidth="1"/>
    <col min="11014" max="11014" width="14.1796875" style="76" customWidth="1"/>
    <col min="11015" max="11015" width="11.453125" style="76" customWidth="1"/>
    <col min="11016" max="11016" width="8.1796875" style="76" customWidth="1"/>
    <col min="11017" max="11017" width="6.26953125" style="76" customWidth="1"/>
    <col min="11018" max="11264" width="9.1796875" style="76"/>
    <col min="11265" max="11265" width="9.54296875" style="76" customWidth="1"/>
    <col min="11266" max="11266" width="76.26953125" style="76" customWidth="1"/>
    <col min="11267" max="11267" width="18.54296875" style="76" customWidth="1"/>
    <col min="11268" max="11268" width="32.26953125" style="76" customWidth="1"/>
    <col min="11269" max="11269" width="26.26953125" style="76" customWidth="1"/>
    <col min="11270" max="11270" width="14.1796875" style="76" customWidth="1"/>
    <col min="11271" max="11271" width="11.453125" style="76" customWidth="1"/>
    <col min="11272" max="11272" width="8.1796875" style="76" customWidth="1"/>
    <col min="11273" max="11273" width="6.26953125" style="76" customWidth="1"/>
    <col min="11274" max="11520" width="9.1796875" style="76"/>
    <col min="11521" max="11521" width="9.54296875" style="76" customWidth="1"/>
    <col min="11522" max="11522" width="76.26953125" style="76" customWidth="1"/>
    <col min="11523" max="11523" width="18.54296875" style="76" customWidth="1"/>
    <col min="11524" max="11524" width="32.26953125" style="76" customWidth="1"/>
    <col min="11525" max="11525" width="26.26953125" style="76" customWidth="1"/>
    <col min="11526" max="11526" width="14.1796875" style="76" customWidth="1"/>
    <col min="11527" max="11527" width="11.453125" style="76" customWidth="1"/>
    <col min="11528" max="11528" width="8.1796875" style="76" customWidth="1"/>
    <col min="11529" max="11529" width="6.26953125" style="76" customWidth="1"/>
    <col min="11530" max="11776" width="9.1796875" style="76"/>
    <col min="11777" max="11777" width="9.54296875" style="76" customWidth="1"/>
    <col min="11778" max="11778" width="76.26953125" style="76" customWidth="1"/>
    <col min="11779" max="11779" width="18.54296875" style="76" customWidth="1"/>
    <col min="11780" max="11780" width="32.26953125" style="76" customWidth="1"/>
    <col min="11781" max="11781" width="26.26953125" style="76" customWidth="1"/>
    <col min="11782" max="11782" width="14.1796875" style="76" customWidth="1"/>
    <col min="11783" max="11783" width="11.453125" style="76" customWidth="1"/>
    <col min="11784" max="11784" width="8.1796875" style="76" customWidth="1"/>
    <col min="11785" max="11785" width="6.26953125" style="76" customWidth="1"/>
    <col min="11786" max="12032" width="9.1796875" style="76"/>
    <col min="12033" max="12033" width="9.54296875" style="76" customWidth="1"/>
    <col min="12034" max="12034" width="76.26953125" style="76" customWidth="1"/>
    <col min="12035" max="12035" width="18.54296875" style="76" customWidth="1"/>
    <col min="12036" max="12036" width="32.26953125" style="76" customWidth="1"/>
    <col min="12037" max="12037" width="26.26953125" style="76" customWidth="1"/>
    <col min="12038" max="12038" width="14.1796875" style="76" customWidth="1"/>
    <col min="12039" max="12039" width="11.453125" style="76" customWidth="1"/>
    <col min="12040" max="12040" width="8.1796875" style="76" customWidth="1"/>
    <col min="12041" max="12041" width="6.26953125" style="76" customWidth="1"/>
    <col min="12042" max="12288" width="9.1796875" style="76"/>
    <col min="12289" max="12289" width="9.54296875" style="76" customWidth="1"/>
    <col min="12290" max="12290" width="76.26953125" style="76" customWidth="1"/>
    <col min="12291" max="12291" width="18.54296875" style="76" customWidth="1"/>
    <col min="12292" max="12292" width="32.26953125" style="76" customWidth="1"/>
    <col min="12293" max="12293" width="26.26953125" style="76" customWidth="1"/>
    <col min="12294" max="12294" width="14.1796875" style="76" customWidth="1"/>
    <col min="12295" max="12295" width="11.453125" style="76" customWidth="1"/>
    <col min="12296" max="12296" width="8.1796875" style="76" customWidth="1"/>
    <col min="12297" max="12297" width="6.26953125" style="76" customWidth="1"/>
    <col min="12298" max="12544" width="9.1796875" style="76"/>
    <col min="12545" max="12545" width="9.54296875" style="76" customWidth="1"/>
    <col min="12546" max="12546" width="76.26953125" style="76" customWidth="1"/>
    <col min="12547" max="12547" width="18.54296875" style="76" customWidth="1"/>
    <col min="12548" max="12548" width="32.26953125" style="76" customWidth="1"/>
    <col min="12549" max="12549" width="26.26953125" style="76" customWidth="1"/>
    <col min="12550" max="12550" width="14.1796875" style="76" customWidth="1"/>
    <col min="12551" max="12551" width="11.453125" style="76" customWidth="1"/>
    <col min="12552" max="12552" width="8.1796875" style="76" customWidth="1"/>
    <col min="12553" max="12553" width="6.26953125" style="76" customWidth="1"/>
    <col min="12554" max="12800" width="9.1796875" style="76"/>
    <col min="12801" max="12801" width="9.54296875" style="76" customWidth="1"/>
    <col min="12802" max="12802" width="76.26953125" style="76" customWidth="1"/>
    <col min="12803" max="12803" width="18.54296875" style="76" customWidth="1"/>
    <col min="12804" max="12804" width="32.26953125" style="76" customWidth="1"/>
    <col min="12805" max="12805" width="26.26953125" style="76" customWidth="1"/>
    <col min="12806" max="12806" width="14.1796875" style="76" customWidth="1"/>
    <col min="12807" max="12807" width="11.453125" style="76" customWidth="1"/>
    <col min="12808" max="12808" width="8.1796875" style="76" customWidth="1"/>
    <col min="12809" max="12809" width="6.26953125" style="76" customWidth="1"/>
    <col min="12810" max="13056" width="9.1796875" style="76"/>
    <col min="13057" max="13057" width="9.54296875" style="76" customWidth="1"/>
    <col min="13058" max="13058" width="76.26953125" style="76" customWidth="1"/>
    <col min="13059" max="13059" width="18.54296875" style="76" customWidth="1"/>
    <col min="13060" max="13060" width="32.26953125" style="76" customWidth="1"/>
    <col min="13061" max="13061" width="26.26953125" style="76" customWidth="1"/>
    <col min="13062" max="13062" width="14.1796875" style="76" customWidth="1"/>
    <col min="13063" max="13063" width="11.453125" style="76" customWidth="1"/>
    <col min="13064" max="13064" width="8.1796875" style="76" customWidth="1"/>
    <col min="13065" max="13065" width="6.26953125" style="76" customWidth="1"/>
    <col min="13066" max="13312" width="9.1796875" style="76"/>
    <col min="13313" max="13313" width="9.54296875" style="76" customWidth="1"/>
    <col min="13314" max="13314" width="76.26953125" style="76" customWidth="1"/>
    <col min="13315" max="13315" width="18.54296875" style="76" customWidth="1"/>
    <col min="13316" max="13316" width="32.26953125" style="76" customWidth="1"/>
    <col min="13317" max="13317" width="26.26953125" style="76" customWidth="1"/>
    <col min="13318" max="13318" width="14.1796875" style="76" customWidth="1"/>
    <col min="13319" max="13319" width="11.453125" style="76" customWidth="1"/>
    <col min="13320" max="13320" width="8.1796875" style="76" customWidth="1"/>
    <col min="13321" max="13321" width="6.26953125" style="76" customWidth="1"/>
    <col min="13322" max="13568" width="9.1796875" style="76"/>
    <col min="13569" max="13569" width="9.54296875" style="76" customWidth="1"/>
    <col min="13570" max="13570" width="76.26953125" style="76" customWidth="1"/>
    <col min="13571" max="13571" width="18.54296875" style="76" customWidth="1"/>
    <col min="13572" max="13572" width="32.26953125" style="76" customWidth="1"/>
    <col min="13573" max="13573" width="26.26953125" style="76" customWidth="1"/>
    <col min="13574" max="13574" width="14.1796875" style="76" customWidth="1"/>
    <col min="13575" max="13575" width="11.453125" style="76" customWidth="1"/>
    <col min="13576" max="13576" width="8.1796875" style="76" customWidth="1"/>
    <col min="13577" max="13577" width="6.26953125" style="76" customWidth="1"/>
    <col min="13578" max="13824" width="9.1796875" style="76"/>
    <col min="13825" max="13825" width="9.54296875" style="76" customWidth="1"/>
    <col min="13826" max="13826" width="76.26953125" style="76" customWidth="1"/>
    <col min="13827" max="13827" width="18.54296875" style="76" customWidth="1"/>
    <col min="13828" max="13828" width="32.26953125" style="76" customWidth="1"/>
    <col min="13829" max="13829" width="26.26953125" style="76" customWidth="1"/>
    <col min="13830" max="13830" width="14.1796875" style="76" customWidth="1"/>
    <col min="13831" max="13831" width="11.453125" style="76" customWidth="1"/>
    <col min="13832" max="13832" width="8.1796875" style="76" customWidth="1"/>
    <col min="13833" max="13833" width="6.26953125" style="76" customWidth="1"/>
    <col min="13834" max="14080" width="9.1796875" style="76"/>
    <col min="14081" max="14081" width="9.54296875" style="76" customWidth="1"/>
    <col min="14082" max="14082" width="76.26953125" style="76" customWidth="1"/>
    <col min="14083" max="14083" width="18.54296875" style="76" customWidth="1"/>
    <col min="14084" max="14084" width="32.26953125" style="76" customWidth="1"/>
    <col min="14085" max="14085" width="26.26953125" style="76" customWidth="1"/>
    <col min="14086" max="14086" width="14.1796875" style="76" customWidth="1"/>
    <col min="14087" max="14087" width="11.453125" style="76" customWidth="1"/>
    <col min="14088" max="14088" width="8.1796875" style="76" customWidth="1"/>
    <col min="14089" max="14089" width="6.26953125" style="76" customWidth="1"/>
    <col min="14090" max="14336" width="9.1796875" style="76"/>
    <col min="14337" max="14337" width="9.54296875" style="76" customWidth="1"/>
    <col min="14338" max="14338" width="76.26953125" style="76" customWidth="1"/>
    <col min="14339" max="14339" width="18.54296875" style="76" customWidth="1"/>
    <col min="14340" max="14340" width="32.26953125" style="76" customWidth="1"/>
    <col min="14341" max="14341" width="26.26953125" style="76" customWidth="1"/>
    <col min="14342" max="14342" width="14.1796875" style="76" customWidth="1"/>
    <col min="14343" max="14343" width="11.453125" style="76" customWidth="1"/>
    <col min="14344" max="14344" width="8.1796875" style="76" customWidth="1"/>
    <col min="14345" max="14345" width="6.26953125" style="76" customWidth="1"/>
    <col min="14346" max="14592" width="9.1796875" style="76"/>
    <col min="14593" max="14593" width="9.54296875" style="76" customWidth="1"/>
    <col min="14594" max="14594" width="76.26953125" style="76" customWidth="1"/>
    <col min="14595" max="14595" width="18.54296875" style="76" customWidth="1"/>
    <col min="14596" max="14596" width="32.26953125" style="76" customWidth="1"/>
    <col min="14597" max="14597" width="26.26953125" style="76" customWidth="1"/>
    <col min="14598" max="14598" width="14.1796875" style="76" customWidth="1"/>
    <col min="14599" max="14599" width="11.453125" style="76" customWidth="1"/>
    <col min="14600" max="14600" width="8.1796875" style="76" customWidth="1"/>
    <col min="14601" max="14601" width="6.26953125" style="76" customWidth="1"/>
    <col min="14602" max="14848" width="9.1796875" style="76"/>
    <col min="14849" max="14849" width="9.54296875" style="76" customWidth="1"/>
    <col min="14850" max="14850" width="76.26953125" style="76" customWidth="1"/>
    <col min="14851" max="14851" width="18.54296875" style="76" customWidth="1"/>
    <col min="14852" max="14852" width="32.26953125" style="76" customWidth="1"/>
    <col min="14853" max="14853" width="26.26953125" style="76" customWidth="1"/>
    <col min="14854" max="14854" width="14.1796875" style="76" customWidth="1"/>
    <col min="14855" max="14855" width="11.453125" style="76" customWidth="1"/>
    <col min="14856" max="14856" width="8.1796875" style="76" customWidth="1"/>
    <col min="14857" max="14857" width="6.26953125" style="76" customWidth="1"/>
    <col min="14858" max="15104" width="9.1796875" style="76"/>
    <col min="15105" max="15105" width="9.54296875" style="76" customWidth="1"/>
    <col min="15106" max="15106" width="76.26953125" style="76" customWidth="1"/>
    <col min="15107" max="15107" width="18.54296875" style="76" customWidth="1"/>
    <col min="15108" max="15108" width="32.26953125" style="76" customWidth="1"/>
    <col min="15109" max="15109" width="26.26953125" style="76" customWidth="1"/>
    <col min="15110" max="15110" width="14.1796875" style="76" customWidth="1"/>
    <col min="15111" max="15111" width="11.453125" style="76" customWidth="1"/>
    <col min="15112" max="15112" width="8.1796875" style="76" customWidth="1"/>
    <col min="15113" max="15113" width="6.26953125" style="76" customWidth="1"/>
    <col min="15114" max="15360" width="9.1796875" style="76"/>
    <col min="15361" max="15361" width="9.54296875" style="76" customWidth="1"/>
    <col min="15362" max="15362" width="76.26953125" style="76" customWidth="1"/>
    <col min="15363" max="15363" width="18.54296875" style="76" customWidth="1"/>
    <col min="15364" max="15364" width="32.26953125" style="76" customWidth="1"/>
    <col min="15365" max="15365" width="26.26953125" style="76" customWidth="1"/>
    <col min="15366" max="15366" width="14.1796875" style="76" customWidth="1"/>
    <col min="15367" max="15367" width="11.453125" style="76" customWidth="1"/>
    <col min="15368" max="15368" width="8.1796875" style="76" customWidth="1"/>
    <col min="15369" max="15369" width="6.26953125" style="76" customWidth="1"/>
    <col min="15370" max="15616" width="9.1796875" style="76"/>
    <col min="15617" max="15617" width="9.54296875" style="76" customWidth="1"/>
    <col min="15618" max="15618" width="76.26953125" style="76" customWidth="1"/>
    <col min="15619" max="15619" width="18.54296875" style="76" customWidth="1"/>
    <col min="15620" max="15620" width="32.26953125" style="76" customWidth="1"/>
    <col min="15621" max="15621" width="26.26953125" style="76" customWidth="1"/>
    <col min="15622" max="15622" width="14.1796875" style="76" customWidth="1"/>
    <col min="15623" max="15623" width="11.453125" style="76" customWidth="1"/>
    <col min="15624" max="15624" width="8.1796875" style="76" customWidth="1"/>
    <col min="15625" max="15625" width="6.26953125" style="76" customWidth="1"/>
    <col min="15626" max="15872" width="9.1796875" style="76"/>
    <col min="15873" max="15873" width="9.54296875" style="76" customWidth="1"/>
    <col min="15874" max="15874" width="76.26953125" style="76" customWidth="1"/>
    <col min="15875" max="15875" width="18.54296875" style="76" customWidth="1"/>
    <col min="15876" max="15876" width="32.26953125" style="76" customWidth="1"/>
    <col min="15877" max="15877" width="26.26953125" style="76" customWidth="1"/>
    <col min="15878" max="15878" width="14.1796875" style="76" customWidth="1"/>
    <col min="15879" max="15879" width="11.453125" style="76" customWidth="1"/>
    <col min="15880" max="15880" width="8.1796875" style="76" customWidth="1"/>
    <col min="15881" max="15881" width="6.26953125" style="76" customWidth="1"/>
    <col min="15882" max="16128" width="9.1796875" style="76"/>
    <col min="16129" max="16129" width="9.54296875" style="76" customWidth="1"/>
    <col min="16130" max="16130" width="76.26953125" style="76" customWidth="1"/>
    <col min="16131" max="16131" width="18.54296875" style="76" customWidth="1"/>
    <col min="16132" max="16132" width="32.26953125" style="76" customWidth="1"/>
    <col min="16133" max="16133" width="26.26953125" style="76" customWidth="1"/>
    <col min="16134" max="16134" width="14.1796875" style="76" customWidth="1"/>
    <col min="16135" max="16135" width="11.453125" style="76" customWidth="1"/>
    <col min="16136" max="16136" width="8.1796875" style="76" customWidth="1"/>
    <col min="16137" max="16137" width="6.26953125" style="76" customWidth="1"/>
    <col min="16138" max="16384" width="9.1796875" style="76"/>
  </cols>
  <sheetData>
    <row r="1" spans="1:6" x14ac:dyDescent="0.25">
      <c r="A1" s="334" t="s">
        <v>98</v>
      </c>
      <c r="B1" s="334"/>
      <c r="C1" s="334"/>
      <c r="D1" s="334"/>
      <c r="E1" s="334"/>
      <c r="F1" s="334"/>
    </row>
    <row r="2" spans="1:6" x14ac:dyDescent="0.25">
      <c r="A2" s="334"/>
      <c r="B2" s="334"/>
      <c r="C2" s="334"/>
      <c r="D2" s="334"/>
      <c r="E2" s="334"/>
      <c r="F2" s="334"/>
    </row>
    <row r="3" spans="1:6" x14ac:dyDescent="0.25">
      <c r="A3" s="77" t="s">
        <v>99</v>
      </c>
    </row>
    <row r="4" spans="1:6" ht="12" customHeight="1" x14ac:dyDescent="0.25"/>
    <row r="5" spans="1:6" x14ac:dyDescent="0.25">
      <c r="A5" s="77" t="s">
        <v>100</v>
      </c>
      <c r="B5" s="77"/>
    </row>
    <row r="6" spans="1:6" x14ac:dyDescent="0.25">
      <c r="A6" s="76" t="s">
        <v>101</v>
      </c>
    </row>
    <row r="7" spans="1:6" x14ac:dyDescent="0.25">
      <c r="A7" s="76" t="s">
        <v>102</v>
      </c>
    </row>
    <row r="8" spans="1:6" ht="67.5" customHeight="1" x14ac:dyDescent="0.25">
      <c r="A8" s="247" t="s">
        <v>103</v>
      </c>
      <c r="B8" s="247"/>
      <c r="C8" s="247"/>
      <c r="D8" s="247"/>
      <c r="E8" s="247"/>
      <c r="F8" s="247"/>
    </row>
    <row r="10" spans="1:6" x14ac:dyDescent="0.25">
      <c r="A10" s="78" t="s">
        <v>104</v>
      </c>
      <c r="B10" s="78"/>
      <c r="C10" s="79"/>
      <c r="D10" s="79"/>
      <c r="E10" s="79"/>
      <c r="F10" s="79"/>
    </row>
    <row r="11" spans="1:6" ht="13" thickBot="1" x14ac:dyDescent="0.3">
      <c r="A11" s="324" t="s">
        <v>105</v>
      </c>
      <c r="B11" s="324"/>
      <c r="C11" s="324"/>
      <c r="D11" s="324"/>
      <c r="E11" s="324"/>
      <c r="F11" s="324"/>
    </row>
    <row r="12" spans="1:6" s="73" customFormat="1" ht="32.5" customHeight="1" thickBot="1" x14ac:dyDescent="0.3">
      <c r="A12" s="80" t="s">
        <v>106</v>
      </c>
      <c r="B12" s="81" t="s">
        <v>107</v>
      </c>
      <c r="C12" s="81" t="s">
        <v>108</v>
      </c>
      <c r="D12" s="81" t="s">
        <v>109</v>
      </c>
      <c r="E12" s="81" t="s">
        <v>110</v>
      </c>
      <c r="F12" s="82" t="s">
        <v>56</v>
      </c>
    </row>
    <row r="13" spans="1:6" ht="94.5" customHeight="1" x14ac:dyDescent="0.25">
      <c r="A13" s="83" t="s">
        <v>111</v>
      </c>
      <c r="B13" s="84" t="s">
        <v>112</v>
      </c>
      <c r="C13" s="85">
        <v>55000000000</v>
      </c>
      <c r="D13" s="335" t="s">
        <v>113</v>
      </c>
      <c r="E13" s="335" t="s">
        <v>288</v>
      </c>
      <c r="F13" s="338" t="s">
        <v>114</v>
      </c>
    </row>
    <row r="14" spans="1:6" ht="97.9" customHeight="1" x14ac:dyDescent="0.25">
      <c r="A14" s="86" t="s">
        <v>115</v>
      </c>
      <c r="B14" s="215" t="s">
        <v>116</v>
      </c>
      <c r="C14" s="87" t="s">
        <v>289</v>
      </c>
      <c r="D14" s="336"/>
      <c r="E14" s="336"/>
      <c r="F14" s="339"/>
    </row>
    <row r="15" spans="1:6" ht="87" customHeight="1" x14ac:dyDescent="0.25">
      <c r="A15" s="88" t="s">
        <v>117</v>
      </c>
      <c r="B15" s="167" t="s">
        <v>310</v>
      </c>
      <c r="C15" s="341" t="s">
        <v>290</v>
      </c>
      <c r="D15" s="336"/>
      <c r="E15" s="336"/>
      <c r="F15" s="339"/>
    </row>
    <row r="16" spans="1:6" ht="51.65" customHeight="1" x14ac:dyDescent="0.25">
      <c r="A16" s="89" t="s">
        <v>118</v>
      </c>
      <c r="B16" s="90" t="s">
        <v>311</v>
      </c>
      <c r="C16" s="342"/>
      <c r="D16" s="336"/>
      <c r="E16" s="336"/>
      <c r="F16" s="339"/>
    </row>
    <row r="17" spans="1:6" ht="51.65" customHeight="1" x14ac:dyDescent="0.25">
      <c r="A17" s="91" t="s">
        <v>119</v>
      </c>
      <c r="B17" s="92" t="s">
        <v>120</v>
      </c>
      <c r="C17" s="87" t="s">
        <v>291</v>
      </c>
      <c r="D17" s="336"/>
      <c r="E17" s="336"/>
      <c r="F17" s="339"/>
    </row>
    <row r="18" spans="1:6" ht="53.5" customHeight="1" x14ac:dyDescent="0.25">
      <c r="A18" s="88" t="s">
        <v>121</v>
      </c>
      <c r="B18" s="93" t="s">
        <v>122</v>
      </c>
      <c r="C18" s="87" t="s">
        <v>292</v>
      </c>
      <c r="D18" s="336"/>
      <c r="E18" s="336"/>
      <c r="F18" s="339"/>
    </row>
    <row r="19" spans="1:6" ht="66.650000000000006" customHeight="1" x14ac:dyDescent="0.25">
      <c r="A19" s="94" t="s">
        <v>123</v>
      </c>
      <c r="B19" s="95" t="s">
        <v>312</v>
      </c>
      <c r="C19" s="87" t="s">
        <v>293</v>
      </c>
      <c r="D19" s="336"/>
      <c r="E19" s="336"/>
      <c r="F19" s="339"/>
    </row>
    <row r="20" spans="1:6" ht="48" customHeight="1" x14ac:dyDescent="0.25">
      <c r="A20" s="89" t="s">
        <v>124</v>
      </c>
      <c r="B20" s="96" t="s">
        <v>125</v>
      </c>
      <c r="C20" s="87" t="s">
        <v>294</v>
      </c>
      <c r="D20" s="336"/>
      <c r="E20" s="336"/>
      <c r="F20" s="339"/>
    </row>
    <row r="21" spans="1:6" ht="43.15" customHeight="1" x14ac:dyDescent="0.25">
      <c r="A21" s="97" t="s">
        <v>126</v>
      </c>
      <c r="B21" s="96" t="s">
        <v>127</v>
      </c>
      <c r="C21" s="87" t="s">
        <v>295</v>
      </c>
      <c r="D21" s="336"/>
      <c r="E21" s="336"/>
      <c r="F21" s="339"/>
    </row>
    <row r="22" spans="1:6" ht="152.5" customHeight="1" x14ac:dyDescent="0.25">
      <c r="A22" s="94" t="s">
        <v>128</v>
      </c>
      <c r="B22" s="96" t="s">
        <v>129</v>
      </c>
      <c r="C22" s="98" t="s">
        <v>295</v>
      </c>
      <c r="D22" s="336"/>
      <c r="E22" s="336"/>
      <c r="F22" s="339"/>
    </row>
    <row r="23" spans="1:6" ht="36.65" customHeight="1" x14ac:dyDescent="0.25">
      <c r="A23" s="99" t="s">
        <v>130</v>
      </c>
      <c r="B23" s="100" t="s">
        <v>131</v>
      </c>
      <c r="C23" s="101" t="s">
        <v>132</v>
      </c>
      <c r="D23" s="336"/>
      <c r="E23" s="336"/>
      <c r="F23" s="339"/>
    </row>
    <row r="24" spans="1:6" ht="21.65" customHeight="1" x14ac:dyDescent="0.25">
      <c r="A24" s="102" t="s">
        <v>133</v>
      </c>
      <c r="B24" s="103" t="s">
        <v>134</v>
      </c>
      <c r="C24" s="104">
        <v>45800</v>
      </c>
      <c r="D24" s="336"/>
      <c r="E24" s="336"/>
      <c r="F24" s="339"/>
    </row>
    <row r="25" spans="1:6" ht="22.15" customHeight="1" thickBot="1" x14ac:dyDescent="0.3">
      <c r="A25" s="105" t="s">
        <v>135</v>
      </c>
      <c r="B25" s="106" t="s">
        <v>134</v>
      </c>
      <c r="C25" s="107">
        <v>45800</v>
      </c>
      <c r="D25" s="337"/>
      <c r="E25" s="337"/>
      <c r="F25" s="340"/>
    </row>
    <row r="26" spans="1:6" ht="10.9" customHeight="1" x14ac:dyDescent="0.25">
      <c r="A26" s="108"/>
      <c r="B26" s="109"/>
      <c r="C26" s="110"/>
      <c r="D26" s="111"/>
      <c r="E26" s="111"/>
      <c r="F26" s="110"/>
    </row>
    <row r="27" spans="1:6" x14ac:dyDescent="0.25">
      <c r="A27" s="112" t="s">
        <v>136</v>
      </c>
      <c r="B27" s="109"/>
      <c r="C27" s="110"/>
      <c r="D27" s="111"/>
      <c r="E27" s="111"/>
      <c r="F27" s="110"/>
    </row>
    <row r="28" spans="1:6" ht="277.89999999999998" customHeight="1" x14ac:dyDescent="0.25">
      <c r="A28" s="275" t="s">
        <v>137</v>
      </c>
      <c r="B28" s="275"/>
      <c r="C28" s="275"/>
      <c r="D28" s="275"/>
      <c r="E28" s="275"/>
      <c r="F28" s="275"/>
    </row>
    <row r="29" spans="1:6" ht="72" customHeight="1" x14ac:dyDescent="0.25">
      <c r="A29" s="275" t="s">
        <v>138</v>
      </c>
      <c r="B29" s="275"/>
      <c r="C29" s="275"/>
      <c r="D29" s="275"/>
      <c r="E29" s="275"/>
      <c r="F29" s="275"/>
    </row>
    <row r="30" spans="1:6" ht="55.15" customHeight="1" x14ac:dyDescent="0.25">
      <c r="A30" s="275" t="s">
        <v>139</v>
      </c>
      <c r="B30" s="275"/>
      <c r="C30" s="275"/>
      <c r="D30" s="275"/>
      <c r="E30" s="275"/>
      <c r="F30" s="275"/>
    </row>
    <row r="31" spans="1:6" ht="70.150000000000006" customHeight="1" x14ac:dyDescent="0.25">
      <c r="A31" s="275" t="s">
        <v>140</v>
      </c>
      <c r="B31" s="275"/>
      <c r="C31" s="275"/>
      <c r="D31" s="275"/>
      <c r="E31" s="275"/>
      <c r="F31" s="275"/>
    </row>
    <row r="32" spans="1:6" ht="107.5" customHeight="1" x14ac:dyDescent="0.25">
      <c r="A32" s="275" t="s">
        <v>141</v>
      </c>
      <c r="B32" s="275"/>
      <c r="C32" s="275"/>
      <c r="D32" s="275"/>
      <c r="E32" s="275"/>
      <c r="F32" s="275"/>
    </row>
    <row r="33" spans="1:6" ht="22.15" customHeight="1" x14ac:dyDescent="0.25">
      <c r="A33" s="275" t="s">
        <v>142</v>
      </c>
      <c r="B33" s="275"/>
      <c r="C33" s="275"/>
      <c r="D33" s="275"/>
      <c r="E33" s="275"/>
      <c r="F33" s="275"/>
    </row>
    <row r="34" spans="1:6" ht="31.5" customHeight="1" x14ac:dyDescent="0.25">
      <c r="A34" s="275" t="s">
        <v>143</v>
      </c>
      <c r="B34" s="275"/>
      <c r="C34" s="275"/>
      <c r="D34" s="275"/>
      <c r="E34" s="275"/>
      <c r="F34" s="275"/>
    </row>
    <row r="35" spans="1:6" ht="21.65" customHeight="1" x14ac:dyDescent="0.25">
      <c r="A35" s="275" t="s">
        <v>144</v>
      </c>
      <c r="B35" s="275"/>
      <c r="C35" s="275"/>
      <c r="D35" s="275"/>
      <c r="E35" s="275"/>
      <c r="F35" s="275"/>
    </row>
    <row r="36" spans="1:6" ht="48" customHeight="1" x14ac:dyDescent="0.25">
      <c r="A36" s="275" t="s">
        <v>145</v>
      </c>
      <c r="B36" s="275"/>
      <c r="C36" s="275"/>
      <c r="D36" s="275"/>
      <c r="E36" s="275"/>
      <c r="F36" s="275"/>
    </row>
    <row r="37" spans="1:6" ht="19.149999999999999" customHeight="1" x14ac:dyDescent="0.25">
      <c r="A37" s="275" t="s">
        <v>146</v>
      </c>
      <c r="B37" s="275"/>
      <c r="C37" s="275"/>
      <c r="D37" s="275"/>
      <c r="E37" s="275"/>
      <c r="F37" s="275"/>
    </row>
    <row r="38" spans="1:6" ht="7.9" customHeight="1" x14ac:dyDescent="0.25">
      <c r="A38" s="113"/>
      <c r="B38" s="113"/>
      <c r="C38" s="113"/>
      <c r="D38" s="113"/>
      <c r="E38" s="113"/>
      <c r="F38" s="113"/>
    </row>
    <row r="39" spans="1:6" ht="33.75" customHeight="1" x14ac:dyDescent="0.25">
      <c r="A39" s="275" t="s">
        <v>147</v>
      </c>
      <c r="B39" s="275"/>
      <c r="C39" s="275"/>
      <c r="D39" s="275"/>
      <c r="E39" s="275"/>
      <c r="F39" s="275"/>
    </row>
    <row r="40" spans="1:6" x14ac:dyDescent="0.25">
      <c r="A40" s="275" t="s">
        <v>148</v>
      </c>
      <c r="B40" s="275"/>
      <c r="C40" s="275"/>
      <c r="D40" s="275"/>
      <c r="E40" s="275"/>
      <c r="F40" s="275"/>
    </row>
    <row r="41" spans="1:6" ht="39.65" customHeight="1" x14ac:dyDescent="0.25">
      <c r="A41" s="259" t="s">
        <v>149</v>
      </c>
      <c r="B41" s="259"/>
      <c r="C41" s="259"/>
      <c r="D41" s="259"/>
      <c r="E41" s="259"/>
      <c r="F41" s="259"/>
    </row>
    <row r="42" spans="1:6" ht="33.75" customHeight="1" x14ac:dyDescent="0.25">
      <c r="A42" s="275" t="s">
        <v>150</v>
      </c>
      <c r="B42" s="275"/>
      <c r="C42" s="275"/>
      <c r="D42" s="275"/>
      <c r="E42" s="275"/>
      <c r="F42" s="275"/>
    </row>
    <row r="43" spans="1:6" ht="40.15" customHeight="1" x14ac:dyDescent="0.25">
      <c r="A43" s="307" t="s">
        <v>151</v>
      </c>
      <c r="B43" s="307"/>
      <c r="C43" s="307"/>
      <c r="D43" s="307"/>
      <c r="E43" s="307"/>
      <c r="F43" s="307"/>
    </row>
    <row r="44" spans="1:6" ht="81.75" customHeight="1" x14ac:dyDescent="0.25">
      <c r="A44" s="275" t="s">
        <v>152</v>
      </c>
      <c r="B44" s="275"/>
      <c r="C44" s="275"/>
      <c r="D44" s="275"/>
      <c r="E44" s="275"/>
      <c r="F44" s="275"/>
    </row>
    <row r="45" spans="1:6" ht="68.5" customHeight="1" x14ac:dyDescent="0.25">
      <c r="A45" s="300" t="s">
        <v>153</v>
      </c>
      <c r="B45" s="300"/>
      <c r="C45" s="300"/>
      <c r="D45" s="300"/>
      <c r="E45" s="300"/>
      <c r="F45" s="300"/>
    </row>
    <row r="46" spans="1:6" ht="28.9" customHeight="1" x14ac:dyDescent="0.25">
      <c r="A46" s="306" t="s">
        <v>154</v>
      </c>
      <c r="B46" s="333"/>
      <c r="C46" s="333"/>
      <c r="D46" s="333"/>
      <c r="E46" s="333"/>
      <c r="F46" s="333"/>
    </row>
    <row r="47" spans="1:6" ht="44.5" customHeight="1" x14ac:dyDescent="0.25">
      <c r="A47" s="259" t="s">
        <v>155</v>
      </c>
      <c r="B47" s="260"/>
      <c r="C47" s="260"/>
      <c r="D47" s="260"/>
      <c r="E47" s="260"/>
      <c r="F47" s="260"/>
    </row>
    <row r="48" spans="1:6" ht="18" customHeight="1" x14ac:dyDescent="0.25">
      <c r="A48" s="114"/>
      <c r="B48" s="115"/>
      <c r="C48" s="115"/>
      <c r="D48" s="115"/>
      <c r="E48" s="115"/>
      <c r="F48" s="115"/>
    </row>
    <row r="49" spans="1:6" x14ac:dyDescent="0.25">
      <c r="A49" s="78" t="s">
        <v>156</v>
      </c>
      <c r="B49" s="78"/>
      <c r="C49" s="79"/>
      <c r="D49" s="79"/>
      <c r="E49" s="79"/>
      <c r="F49" s="79"/>
    </row>
    <row r="50" spans="1:6" ht="13" thickBot="1" x14ac:dyDescent="0.3">
      <c r="A50" s="324" t="s">
        <v>105</v>
      </c>
      <c r="B50" s="324"/>
      <c r="C50" s="324"/>
      <c r="D50" s="324"/>
      <c r="E50" s="324"/>
      <c r="F50" s="324"/>
    </row>
    <row r="51" spans="1:6" ht="24.65" customHeight="1" thickBot="1" x14ac:dyDescent="0.3">
      <c r="A51" s="277" t="s">
        <v>107</v>
      </c>
      <c r="B51" s="278"/>
      <c r="C51" s="116" t="s">
        <v>108</v>
      </c>
      <c r="D51" s="116" t="s">
        <v>109</v>
      </c>
      <c r="E51" s="116" t="s">
        <v>110</v>
      </c>
      <c r="F51" s="117" t="s">
        <v>56</v>
      </c>
    </row>
    <row r="52" spans="1:6" ht="67.900000000000006" customHeight="1" x14ac:dyDescent="0.25">
      <c r="A52" s="279" t="s">
        <v>157</v>
      </c>
      <c r="B52" s="280"/>
      <c r="C52" s="118" t="s">
        <v>296</v>
      </c>
      <c r="D52" s="296" t="s">
        <v>158</v>
      </c>
      <c r="E52" s="326" t="s">
        <v>297</v>
      </c>
      <c r="F52" s="328">
        <v>1000</v>
      </c>
    </row>
    <row r="53" spans="1:6" ht="69.650000000000006" customHeight="1" x14ac:dyDescent="0.25">
      <c r="A53" s="261" t="s">
        <v>159</v>
      </c>
      <c r="B53" s="262"/>
      <c r="C53" s="325" t="s">
        <v>298</v>
      </c>
      <c r="D53" s="325"/>
      <c r="E53" s="311"/>
      <c r="F53" s="329"/>
    </row>
    <row r="54" spans="1:6" ht="39.65" customHeight="1" x14ac:dyDescent="0.25">
      <c r="A54" s="261" t="s">
        <v>160</v>
      </c>
      <c r="B54" s="262"/>
      <c r="C54" s="325"/>
      <c r="D54" s="325"/>
      <c r="E54" s="311"/>
      <c r="F54" s="329"/>
    </row>
    <row r="55" spans="1:6" ht="41.5" customHeight="1" x14ac:dyDescent="0.25">
      <c r="A55" s="320" t="s">
        <v>161</v>
      </c>
      <c r="B55" s="321"/>
      <c r="C55" s="119" t="s">
        <v>299</v>
      </c>
      <c r="D55" s="325"/>
      <c r="E55" s="311"/>
      <c r="F55" s="329"/>
    </row>
    <row r="56" spans="1:6" ht="36.65" customHeight="1" x14ac:dyDescent="0.25">
      <c r="A56" s="320" t="s">
        <v>162</v>
      </c>
      <c r="B56" s="321"/>
      <c r="C56" s="119" t="s">
        <v>299</v>
      </c>
      <c r="D56" s="325"/>
      <c r="E56" s="311"/>
      <c r="F56" s="329"/>
    </row>
    <row r="57" spans="1:6" ht="51" customHeight="1" x14ac:dyDescent="0.25">
      <c r="A57" s="261" t="s">
        <v>163</v>
      </c>
      <c r="B57" s="262"/>
      <c r="C57" s="119" t="s">
        <v>300</v>
      </c>
      <c r="D57" s="325"/>
      <c r="E57" s="311"/>
      <c r="F57" s="329"/>
    </row>
    <row r="58" spans="1:6" ht="31.9" customHeight="1" x14ac:dyDescent="0.25">
      <c r="A58" s="120" t="s">
        <v>164</v>
      </c>
      <c r="B58" s="121"/>
      <c r="C58" s="119" t="s">
        <v>301</v>
      </c>
      <c r="D58" s="325"/>
      <c r="E58" s="311"/>
      <c r="F58" s="329"/>
    </row>
    <row r="59" spans="1:6" ht="36.65" customHeight="1" x14ac:dyDescent="0.25">
      <c r="A59" s="261" t="s">
        <v>313</v>
      </c>
      <c r="B59" s="262"/>
      <c r="C59" s="119" t="s">
        <v>302</v>
      </c>
      <c r="D59" s="325"/>
      <c r="E59" s="311"/>
      <c r="F59" s="329"/>
    </row>
    <row r="60" spans="1:6" ht="135.65" customHeight="1" x14ac:dyDescent="0.25">
      <c r="A60" s="322" t="s">
        <v>165</v>
      </c>
      <c r="B60" s="323"/>
      <c r="C60" s="119" t="s">
        <v>303</v>
      </c>
      <c r="D60" s="325"/>
      <c r="E60" s="311"/>
      <c r="F60" s="329"/>
    </row>
    <row r="61" spans="1:6" ht="66" customHeight="1" x14ac:dyDescent="0.25">
      <c r="A61" s="322" t="s">
        <v>166</v>
      </c>
      <c r="B61" s="323"/>
      <c r="C61" s="119" t="s">
        <v>303</v>
      </c>
      <c r="D61" s="325"/>
      <c r="E61" s="311"/>
      <c r="F61" s="329"/>
    </row>
    <row r="62" spans="1:6" ht="126" customHeight="1" x14ac:dyDescent="0.25">
      <c r="A62" s="320" t="s">
        <v>167</v>
      </c>
      <c r="B62" s="321"/>
      <c r="C62" s="119" t="s">
        <v>304</v>
      </c>
      <c r="D62" s="325"/>
      <c r="E62" s="311"/>
      <c r="F62" s="329"/>
    </row>
    <row r="63" spans="1:6" ht="21" customHeight="1" x14ac:dyDescent="0.25">
      <c r="A63" s="261" t="s">
        <v>168</v>
      </c>
      <c r="B63" s="262"/>
      <c r="C63" s="119" t="s">
        <v>169</v>
      </c>
      <c r="D63" s="325"/>
      <c r="E63" s="311"/>
      <c r="F63" s="329"/>
    </row>
    <row r="64" spans="1:6" ht="21" customHeight="1" x14ac:dyDescent="0.25">
      <c r="A64" s="322" t="s">
        <v>170</v>
      </c>
      <c r="B64" s="323"/>
      <c r="C64" s="122">
        <v>45800</v>
      </c>
      <c r="D64" s="325"/>
      <c r="E64" s="311"/>
      <c r="F64" s="329"/>
    </row>
    <row r="65" spans="1:6" ht="21" customHeight="1" thickBot="1" x14ac:dyDescent="0.3">
      <c r="A65" s="331" t="s">
        <v>170</v>
      </c>
      <c r="B65" s="332"/>
      <c r="C65" s="123">
        <v>45800</v>
      </c>
      <c r="D65" s="297"/>
      <c r="E65" s="327"/>
      <c r="F65" s="330"/>
    </row>
    <row r="66" spans="1:6" ht="8.5" customHeight="1" x14ac:dyDescent="0.25">
      <c r="A66" s="114"/>
      <c r="B66" s="114"/>
      <c r="C66" s="124"/>
      <c r="D66" s="125"/>
      <c r="E66" s="125"/>
      <c r="F66" s="126"/>
    </row>
    <row r="67" spans="1:6" x14ac:dyDescent="0.25">
      <c r="A67" s="127" t="s">
        <v>136</v>
      </c>
      <c r="B67" s="128"/>
      <c r="C67" s="128"/>
      <c r="D67" s="128"/>
      <c r="E67" s="128"/>
      <c r="F67" s="128"/>
    </row>
    <row r="68" spans="1:6" ht="66" customHeight="1" x14ac:dyDescent="0.25">
      <c r="A68" s="275" t="s">
        <v>171</v>
      </c>
      <c r="B68" s="275"/>
      <c r="C68" s="275"/>
      <c r="D68" s="275"/>
      <c r="E68" s="275"/>
      <c r="F68" s="275"/>
    </row>
    <row r="69" spans="1:6" ht="34.5" customHeight="1" x14ac:dyDescent="0.25">
      <c r="A69" s="275" t="s">
        <v>172</v>
      </c>
      <c r="B69" s="275"/>
      <c r="C69" s="275"/>
      <c r="D69" s="275"/>
      <c r="E69" s="275"/>
      <c r="F69" s="275"/>
    </row>
    <row r="70" spans="1:6" ht="40.9" customHeight="1" x14ac:dyDescent="0.25">
      <c r="A70" s="259" t="s">
        <v>173</v>
      </c>
      <c r="B70" s="259"/>
      <c r="C70" s="259"/>
      <c r="D70" s="259"/>
      <c r="E70" s="259"/>
      <c r="F70" s="259"/>
    </row>
    <row r="71" spans="1:6" ht="28.9" customHeight="1" x14ac:dyDescent="0.25">
      <c r="A71" s="317" t="s">
        <v>174</v>
      </c>
      <c r="B71" s="317"/>
      <c r="C71" s="317"/>
      <c r="D71" s="317"/>
      <c r="E71" s="317"/>
      <c r="F71" s="317"/>
    </row>
    <row r="72" spans="1:6" ht="57" customHeight="1" x14ac:dyDescent="0.25">
      <c r="A72" s="275" t="s">
        <v>175</v>
      </c>
      <c r="B72" s="275"/>
      <c r="C72" s="275"/>
      <c r="D72" s="275"/>
      <c r="E72" s="275"/>
      <c r="F72" s="275"/>
    </row>
    <row r="73" spans="1:6" ht="87.65" customHeight="1" x14ac:dyDescent="0.25">
      <c r="A73" s="275" t="s">
        <v>176</v>
      </c>
      <c r="B73" s="275"/>
      <c r="C73" s="275"/>
      <c r="D73" s="275"/>
      <c r="E73" s="275"/>
      <c r="F73" s="275"/>
    </row>
    <row r="74" spans="1:6" ht="40.9" customHeight="1" x14ac:dyDescent="0.25">
      <c r="A74" s="275" t="s">
        <v>177</v>
      </c>
      <c r="B74" s="275"/>
      <c r="C74" s="275"/>
      <c r="D74" s="275"/>
      <c r="E74" s="275"/>
      <c r="F74" s="275"/>
    </row>
    <row r="75" spans="1:6" ht="106.15" customHeight="1" x14ac:dyDescent="0.25">
      <c r="A75" s="275" t="s">
        <v>178</v>
      </c>
      <c r="B75" s="275"/>
      <c r="C75" s="275"/>
      <c r="D75" s="275"/>
      <c r="E75" s="275"/>
      <c r="F75" s="275"/>
    </row>
    <row r="76" spans="1:6" ht="148.15" customHeight="1" x14ac:dyDescent="0.25">
      <c r="A76" s="275" t="s">
        <v>179</v>
      </c>
      <c r="B76" s="275"/>
      <c r="C76" s="275"/>
      <c r="D76" s="275"/>
      <c r="E76" s="275"/>
      <c r="F76" s="275"/>
    </row>
    <row r="77" spans="1:6" ht="216.65" customHeight="1" x14ac:dyDescent="0.25">
      <c r="A77" s="275" t="s">
        <v>180</v>
      </c>
      <c r="B77" s="275"/>
      <c r="C77" s="275"/>
      <c r="D77" s="275"/>
      <c r="E77" s="275"/>
      <c r="F77" s="275"/>
    </row>
    <row r="78" spans="1:6" ht="22.9" customHeight="1" x14ac:dyDescent="0.25">
      <c r="A78" s="275" t="s">
        <v>181</v>
      </c>
      <c r="B78" s="275"/>
      <c r="C78" s="275"/>
      <c r="D78" s="275"/>
      <c r="E78" s="275"/>
      <c r="F78" s="275"/>
    </row>
    <row r="79" spans="1:6" ht="37.15" customHeight="1" x14ac:dyDescent="0.25">
      <c r="A79" s="275" t="s">
        <v>182</v>
      </c>
      <c r="B79" s="275"/>
      <c r="C79" s="275"/>
      <c r="D79" s="275"/>
      <c r="E79" s="275"/>
      <c r="F79" s="275"/>
    </row>
    <row r="80" spans="1:6" ht="69" customHeight="1" x14ac:dyDescent="0.25">
      <c r="A80" s="275" t="s">
        <v>183</v>
      </c>
      <c r="B80" s="275"/>
      <c r="C80" s="275"/>
      <c r="D80" s="275"/>
      <c r="E80" s="275"/>
      <c r="F80" s="275"/>
    </row>
    <row r="81" spans="1:6" ht="20.5" customHeight="1" x14ac:dyDescent="0.25">
      <c r="A81" s="275" t="s">
        <v>184</v>
      </c>
      <c r="B81" s="275"/>
      <c r="C81" s="275"/>
      <c r="D81" s="275"/>
      <c r="E81" s="275"/>
      <c r="F81" s="275"/>
    </row>
    <row r="82" spans="1:6" ht="18.649999999999999" customHeight="1" x14ac:dyDescent="0.25">
      <c r="A82" s="275" t="s">
        <v>185</v>
      </c>
      <c r="B82" s="275"/>
      <c r="C82" s="275"/>
      <c r="D82" s="275"/>
      <c r="E82" s="275"/>
      <c r="F82" s="275"/>
    </row>
    <row r="83" spans="1:6" ht="27.65" customHeight="1" x14ac:dyDescent="0.25">
      <c r="A83" s="275" t="s">
        <v>186</v>
      </c>
      <c r="B83" s="275"/>
      <c r="C83" s="275"/>
      <c r="D83" s="275"/>
      <c r="E83" s="275"/>
      <c r="F83" s="275"/>
    </row>
    <row r="84" spans="1:6" ht="157.15" customHeight="1" x14ac:dyDescent="0.25">
      <c r="A84" s="275" t="s">
        <v>187</v>
      </c>
      <c r="B84" s="275"/>
      <c r="C84" s="275"/>
      <c r="D84" s="275"/>
      <c r="E84" s="275"/>
      <c r="F84" s="275"/>
    </row>
    <row r="85" spans="1:6" ht="159" customHeight="1" x14ac:dyDescent="0.25">
      <c r="A85" s="275" t="s">
        <v>188</v>
      </c>
      <c r="B85" s="275"/>
      <c r="C85" s="275"/>
      <c r="D85" s="275"/>
      <c r="E85" s="275"/>
      <c r="F85" s="275"/>
    </row>
    <row r="86" spans="1:6" ht="64.900000000000006" customHeight="1" x14ac:dyDescent="0.25">
      <c r="A86" s="275" t="s">
        <v>189</v>
      </c>
      <c r="B86" s="275"/>
      <c r="C86" s="275"/>
      <c r="D86" s="275"/>
      <c r="E86" s="275"/>
      <c r="F86" s="275"/>
    </row>
    <row r="87" spans="1:6" ht="4.9000000000000004" customHeight="1" x14ac:dyDescent="0.25">
      <c r="A87" s="113"/>
      <c r="B87" s="113"/>
      <c r="C87" s="113"/>
      <c r="D87" s="113"/>
      <c r="E87" s="113"/>
      <c r="F87" s="113"/>
    </row>
    <row r="88" spans="1:6" ht="22.15" customHeight="1" x14ac:dyDescent="0.25">
      <c r="A88" s="308" t="s">
        <v>190</v>
      </c>
      <c r="B88" s="308"/>
      <c r="C88" s="308"/>
      <c r="D88" s="308"/>
      <c r="E88" s="308"/>
      <c r="F88" s="308"/>
    </row>
    <row r="89" spans="1:6" ht="25.9" customHeight="1" x14ac:dyDescent="0.25">
      <c r="A89" s="259" t="s">
        <v>191</v>
      </c>
      <c r="B89" s="259"/>
      <c r="C89" s="259"/>
      <c r="D89" s="259"/>
      <c r="E89" s="259"/>
      <c r="F89" s="259"/>
    </row>
    <row r="90" spans="1:6" ht="28.15" customHeight="1" x14ac:dyDescent="0.25">
      <c r="A90" s="306" t="s">
        <v>192</v>
      </c>
      <c r="B90" s="306"/>
      <c r="C90" s="306"/>
      <c r="D90" s="306"/>
      <c r="E90" s="306"/>
      <c r="F90" s="306"/>
    </row>
    <row r="91" spans="1:6" ht="73.900000000000006" customHeight="1" x14ac:dyDescent="0.25">
      <c r="A91" s="300" t="s">
        <v>193</v>
      </c>
      <c r="B91" s="300"/>
      <c r="C91" s="300"/>
      <c r="D91" s="300"/>
      <c r="E91" s="300"/>
      <c r="F91" s="300"/>
    </row>
    <row r="92" spans="1:6" ht="15.65" customHeight="1" x14ac:dyDescent="0.25">
      <c r="A92" s="306" t="s">
        <v>194</v>
      </c>
      <c r="B92" s="306"/>
      <c r="C92" s="306"/>
      <c r="D92" s="306"/>
      <c r="E92" s="306"/>
      <c r="F92" s="306"/>
    </row>
    <row r="93" spans="1:6" ht="102" customHeight="1" x14ac:dyDescent="0.25">
      <c r="A93" s="300" t="s">
        <v>314</v>
      </c>
      <c r="B93" s="306"/>
      <c r="C93" s="306"/>
      <c r="D93" s="306"/>
      <c r="E93" s="306"/>
      <c r="F93" s="306"/>
    </row>
    <row r="94" spans="1:6" ht="15.65" customHeight="1" x14ac:dyDescent="0.25">
      <c r="A94" s="306" t="s">
        <v>195</v>
      </c>
      <c r="B94" s="306"/>
      <c r="C94" s="306"/>
      <c r="D94" s="306"/>
      <c r="E94" s="306"/>
      <c r="F94" s="306"/>
    </row>
    <row r="95" spans="1:6" ht="25.9" customHeight="1" x14ac:dyDescent="0.25">
      <c r="A95" s="300" t="s">
        <v>196</v>
      </c>
      <c r="B95" s="300"/>
      <c r="C95" s="300"/>
      <c r="D95" s="300"/>
      <c r="E95" s="300"/>
      <c r="F95" s="300"/>
    </row>
    <row r="96" spans="1:6" ht="28.15" customHeight="1" x14ac:dyDescent="0.25">
      <c r="A96" s="300"/>
      <c r="B96" s="300"/>
      <c r="C96" s="300"/>
      <c r="D96" s="300"/>
      <c r="E96" s="300"/>
      <c r="F96" s="300"/>
    </row>
    <row r="97" spans="1:12" ht="81.650000000000006" customHeight="1" x14ac:dyDescent="0.25">
      <c r="A97" s="300" t="s">
        <v>197</v>
      </c>
      <c r="B97" s="300"/>
      <c r="C97" s="300"/>
      <c r="D97" s="300"/>
      <c r="E97" s="300"/>
      <c r="F97" s="300"/>
    </row>
    <row r="98" spans="1:12" ht="97.15" customHeight="1" x14ac:dyDescent="0.25">
      <c r="A98" s="259" t="s">
        <v>315</v>
      </c>
      <c r="B98" s="259"/>
      <c r="C98" s="259"/>
      <c r="D98" s="259"/>
      <c r="E98" s="259"/>
      <c r="F98" s="259"/>
    </row>
    <row r="99" spans="1:12" ht="18" customHeight="1" x14ac:dyDescent="0.25">
      <c r="A99" s="114"/>
      <c r="B99" s="114"/>
      <c r="C99" s="114"/>
      <c r="D99" s="114"/>
      <c r="E99" s="114"/>
      <c r="F99" s="114"/>
    </row>
    <row r="100" spans="1:12" ht="23.5" customHeight="1" x14ac:dyDescent="0.25">
      <c r="A100" s="78" t="s">
        <v>198</v>
      </c>
      <c r="B100" s="79"/>
      <c r="C100" s="79"/>
      <c r="D100" s="79"/>
      <c r="E100" s="79"/>
      <c r="F100" s="114"/>
    </row>
    <row r="101" spans="1:12" ht="33" customHeight="1" thickBot="1" x14ac:dyDescent="0.3">
      <c r="A101" s="303" t="s">
        <v>105</v>
      </c>
      <c r="B101" s="303"/>
      <c r="C101" s="303"/>
      <c r="D101" s="303"/>
      <c r="E101" s="303"/>
      <c r="F101" s="128"/>
    </row>
    <row r="102" spans="1:12" ht="17.5" customHeight="1" thickBot="1" x14ac:dyDescent="0.3">
      <c r="A102" s="301" t="s">
        <v>107</v>
      </c>
      <c r="B102" s="302"/>
      <c r="C102" s="81" t="s">
        <v>108</v>
      </c>
      <c r="D102" s="81" t="s">
        <v>199</v>
      </c>
      <c r="E102" s="82" t="s">
        <v>56</v>
      </c>
      <c r="F102" s="125"/>
    </row>
    <row r="103" spans="1:12" ht="167.5" customHeight="1" thickBot="1" x14ac:dyDescent="0.3">
      <c r="A103" s="318" t="s">
        <v>200</v>
      </c>
      <c r="B103" s="319"/>
      <c r="C103" s="129" t="s">
        <v>305</v>
      </c>
      <c r="D103" s="130" t="s">
        <v>201</v>
      </c>
      <c r="E103" s="131">
        <v>1000</v>
      </c>
      <c r="F103" s="126"/>
      <c r="G103" s="71"/>
      <c r="H103" s="71"/>
      <c r="I103" s="71"/>
      <c r="J103" s="71"/>
      <c r="K103" s="71"/>
      <c r="L103" s="71"/>
    </row>
    <row r="104" spans="1:12" ht="6.65" customHeight="1" x14ac:dyDescent="0.25">
      <c r="A104" s="132"/>
      <c r="B104" s="132"/>
      <c r="C104" s="125"/>
      <c r="D104" s="133"/>
      <c r="E104" s="126"/>
      <c r="F104" s="126"/>
      <c r="G104" s="71"/>
      <c r="H104" s="71"/>
      <c r="I104" s="71"/>
      <c r="J104" s="71"/>
      <c r="K104" s="71"/>
      <c r="L104" s="71"/>
    </row>
    <row r="105" spans="1:12" ht="12.65" customHeight="1" x14ac:dyDescent="0.25">
      <c r="A105" s="127" t="s">
        <v>136</v>
      </c>
      <c r="B105" s="132"/>
      <c r="C105" s="125"/>
      <c r="D105" s="133"/>
      <c r="E105" s="126"/>
      <c r="F105" s="126"/>
      <c r="G105" s="71"/>
      <c r="H105" s="71"/>
      <c r="I105" s="71"/>
      <c r="J105" s="71"/>
      <c r="K105" s="71"/>
      <c r="L105" s="71"/>
    </row>
    <row r="106" spans="1:12" ht="47.5" customHeight="1" x14ac:dyDescent="0.25">
      <c r="A106" s="259" t="s">
        <v>202</v>
      </c>
      <c r="B106" s="259"/>
      <c r="C106" s="259"/>
      <c r="D106" s="259"/>
      <c r="E106" s="259"/>
      <c r="F106" s="132"/>
    </row>
    <row r="107" spans="1:12" ht="61.9" customHeight="1" x14ac:dyDescent="0.25">
      <c r="A107" s="259" t="s">
        <v>203</v>
      </c>
      <c r="B107" s="259"/>
      <c r="C107" s="259"/>
      <c r="D107" s="259"/>
      <c r="E107" s="259"/>
      <c r="F107" s="132"/>
    </row>
    <row r="108" spans="1:12" ht="37.9" customHeight="1" x14ac:dyDescent="0.25">
      <c r="A108" s="300" t="s">
        <v>204</v>
      </c>
      <c r="B108" s="300"/>
      <c r="C108" s="300"/>
      <c r="D108" s="300"/>
      <c r="E108" s="300"/>
      <c r="F108" s="132"/>
    </row>
    <row r="109" spans="1:12" ht="51" customHeight="1" x14ac:dyDescent="0.25">
      <c r="A109" s="259" t="s">
        <v>205</v>
      </c>
      <c r="B109" s="259"/>
      <c r="C109" s="259"/>
      <c r="D109" s="259"/>
      <c r="E109" s="259"/>
      <c r="F109" s="132"/>
    </row>
    <row r="110" spans="1:12" ht="21" customHeight="1" x14ac:dyDescent="0.25">
      <c r="A110" s="114"/>
      <c r="B110" s="114"/>
      <c r="C110" s="114"/>
      <c r="D110" s="114"/>
      <c r="E110" s="114"/>
      <c r="F110" s="132"/>
    </row>
    <row r="111" spans="1:12" ht="18.649999999999999" customHeight="1" x14ac:dyDescent="0.25">
      <c r="A111" s="78" t="s">
        <v>206</v>
      </c>
      <c r="B111" s="79"/>
      <c r="C111" s="79"/>
      <c r="D111" s="79"/>
      <c r="E111" s="79"/>
      <c r="F111" s="132"/>
    </row>
    <row r="112" spans="1:12" ht="21.65" customHeight="1" thickBot="1" x14ac:dyDescent="0.3">
      <c r="A112" s="303" t="s">
        <v>207</v>
      </c>
      <c r="B112" s="303"/>
      <c r="C112" s="303"/>
      <c r="D112" s="303"/>
      <c r="E112" s="303"/>
      <c r="F112" s="128"/>
    </row>
    <row r="113" spans="1:6" ht="25.15" customHeight="1" thickBot="1" x14ac:dyDescent="0.3">
      <c r="A113" s="301" t="s">
        <v>107</v>
      </c>
      <c r="B113" s="302"/>
      <c r="C113" s="81" t="s">
        <v>108</v>
      </c>
      <c r="D113" s="81" t="s">
        <v>199</v>
      </c>
      <c r="E113" s="82" t="s">
        <v>56</v>
      </c>
      <c r="F113" s="125"/>
    </row>
    <row r="114" spans="1:6" ht="41.5" customHeight="1" x14ac:dyDescent="0.25">
      <c r="A114" s="309" t="s">
        <v>208</v>
      </c>
      <c r="B114" s="310"/>
      <c r="C114" s="134" t="s">
        <v>306</v>
      </c>
      <c r="D114" s="311" t="s">
        <v>209</v>
      </c>
      <c r="E114" s="135">
        <v>1000</v>
      </c>
      <c r="F114" s="126"/>
    </row>
    <row r="115" spans="1:6" ht="55.9" customHeight="1" x14ac:dyDescent="0.25">
      <c r="A115" s="313" t="s">
        <v>210</v>
      </c>
      <c r="B115" s="314"/>
      <c r="C115" s="119" t="s">
        <v>307</v>
      </c>
      <c r="D115" s="312"/>
      <c r="E115" s="136">
        <v>5000</v>
      </c>
      <c r="F115" s="126"/>
    </row>
    <row r="116" spans="1:6" ht="74.5" customHeight="1" thickBot="1" x14ac:dyDescent="0.3">
      <c r="A116" s="315" t="s">
        <v>211</v>
      </c>
      <c r="B116" s="316"/>
      <c r="C116" s="137" t="s">
        <v>212</v>
      </c>
      <c r="D116" s="137" t="s">
        <v>213</v>
      </c>
      <c r="E116" s="138">
        <v>2500</v>
      </c>
      <c r="F116" s="126"/>
    </row>
    <row r="117" spans="1:6" ht="9" customHeight="1" x14ac:dyDescent="0.25">
      <c r="A117" s="139"/>
      <c r="B117" s="139"/>
      <c r="C117" s="125"/>
      <c r="D117" s="133"/>
      <c r="E117" s="126"/>
      <c r="F117" s="126"/>
    </row>
    <row r="118" spans="1:6" x14ac:dyDescent="0.25">
      <c r="A118" s="127" t="s">
        <v>214</v>
      </c>
      <c r="B118" s="128"/>
      <c r="C118" s="128"/>
      <c r="D118" s="128"/>
      <c r="E118" s="128"/>
      <c r="F118" s="128"/>
    </row>
    <row r="119" spans="1:6" x14ac:dyDescent="0.25">
      <c r="A119" s="128" t="s">
        <v>215</v>
      </c>
      <c r="B119" s="128"/>
      <c r="C119" s="128"/>
      <c r="D119" s="128"/>
      <c r="E119" s="128"/>
      <c r="F119" s="128"/>
    </row>
    <row r="120" spans="1:6" x14ac:dyDescent="0.25">
      <c r="A120" s="128" t="s">
        <v>308</v>
      </c>
      <c r="B120" s="128"/>
      <c r="C120" s="128"/>
      <c r="D120" s="128"/>
      <c r="E120" s="128"/>
      <c r="F120" s="128"/>
    </row>
    <row r="121" spans="1:6" ht="9.65" customHeight="1" x14ac:dyDescent="0.25">
      <c r="A121" s="128"/>
      <c r="B121" s="128"/>
      <c r="C121" s="128"/>
      <c r="D121" s="128"/>
      <c r="E121" s="128"/>
      <c r="F121" s="128"/>
    </row>
    <row r="122" spans="1:6" ht="42.65" customHeight="1" x14ac:dyDescent="0.25">
      <c r="A122" s="300" t="s">
        <v>216</v>
      </c>
      <c r="B122" s="300"/>
      <c r="C122" s="300"/>
      <c r="D122" s="300"/>
      <c r="E122" s="300"/>
      <c r="F122" s="128"/>
    </row>
    <row r="123" spans="1:6" ht="51" customHeight="1" x14ac:dyDescent="0.25">
      <c r="A123" s="307" t="s">
        <v>217</v>
      </c>
      <c r="B123" s="317"/>
      <c r="C123" s="317"/>
      <c r="D123" s="317"/>
      <c r="E123" s="317"/>
      <c r="F123" s="128"/>
    </row>
    <row r="124" spans="1:6" ht="75" customHeight="1" x14ac:dyDescent="0.25">
      <c r="A124" s="259" t="s">
        <v>218</v>
      </c>
      <c r="B124" s="259"/>
      <c r="C124" s="259"/>
      <c r="D124" s="259"/>
      <c r="E124" s="259"/>
      <c r="F124" s="128"/>
    </row>
    <row r="125" spans="1:6" ht="27" customHeight="1" x14ac:dyDescent="0.25">
      <c r="A125" s="306" t="s">
        <v>219</v>
      </c>
      <c r="B125" s="306"/>
      <c r="C125" s="306"/>
      <c r="D125" s="306"/>
      <c r="E125" s="306"/>
      <c r="F125" s="128"/>
    </row>
    <row r="126" spans="1:6" ht="47.5" customHeight="1" x14ac:dyDescent="0.25">
      <c r="A126" s="307" t="s">
        <v>220</v>
      </c>
      <c r="B126" s="307"/>
      <c r="C126" s="307"/>
      <c r="D126" s="307"/>
      <c r="E126" s="307"/>
      <c r="F126" s="128"/>
    </row>
    <row r="127" spans="1:6" ht="21" customHeight="1" x14ac:dyDescent="0.25">
      <c r="A127" s="306" t="s">
        <v>221</v>
      </c>
      <c r="B127" s="306"/>
      <c r="C127" s="306"/>
      <c r="D127" s="306"/>
      <c r="E127" s="306"/>
      <c r="F127" s="128"/>
    </row>
    <row r="128" spans="1:6" ht="21" customHeight="1" x14ac:dyDescent="0.25">
      <c r="A128" s="308" t="s">
        <v>222</v>
      </c>
      <c r="B128" s="306"/>
      <c r="C128" s="306"/>
      <c r="D128" s="306"/>
      <c r="E128" s="306"/>
      <c r="F128" s="128"/>
    </row>
    <row r="129" spans="1:6" ht="76.150000000000006" customHeight="1" x14ac:dyDescent="0.25">
      <c r="A129" s="259" t="s">
        <v>316</v>
      </c>
      <c r="B129" s="259"/>
      <c r="C129" s="259"/>
      <c r="D129" s="259"/>
      <c r="E129" s="259"/>
      <c r="F129" s="128"/>
    </row>
    <row r="130" spans="1:6" ht="9" customHeight="1" x14ac:dyDescent="0.25">
      <c r="A130" s="72"/>
      <c r="B130" s="140"/>
      <c r="C130" s="140"/>
      <c r="D130" s="140"/>
      <c r="E130" s="140"/>
      <c r="F130" s="128"/>
    </row>
    <row r="131" spans="1:6" x14ac:dyDescent="0.25">
      <c r="A131" s="128"/>
      <c r="B131" s="128"/>
      <c r="C131" s="128"/>
      <c r="D131" s="128"/>
      <c r="E131" s="128"/>
      <c r="F131" s="128"/>
    </row>
    <row r="132" spans="1:6" x14ac:dyDescent="0.25">
      <c r="A132" s="78" t="s">
        <v>223</v>
      </c>
      <c r="B132" s="79"/>
      <c r="C132" s="79"/>
      <c r="D132" s="79"/>
      <c r="E132" s="79"/>
      <c r="F132" s="128"/>
    </row>
    <row r="133" spans="1:6" ht="21" customHeight="1" thickBot="1" x14ac:dyDescent="0.3">
      <c r="A133" s="303" t="s">
        <v>207</v>
      </c>
      <c r="B133" s="303"/>
      <c r="C133" s="303"/>
      <c r="D133" s="303"/>
      <c r="E133" s="303"/>
      <c r="F133" s="128"/>
    </row>
    <row r="134" spans="1:6" ht="25.15" customHeight="1" thickBot="1" x14ac:dyDescent="0.3">
      <c r="A134" s="301" t="s">
        <v>107</v>
      </c>
      <c r="B134" s="302"/>
      <c r="C134" s="81" t="s">
        <v>108</v>
      </c>
      <c r="D134" s="81" t="s">
        <v>199</v>
      </c>
      <c r="E134" s="82" t="s">
        <v>56</v>
      </c>
      <c r="F134" s="125"/>
    </row>
    <row r="135" spans="1:6" ht="44.5" customHeight="1" thickBot="1" x14ac:dyDescent="0.3">
      <c r="A135" s="304" t="s">
        <v>224</v>
      </c>
      <c r="B135" s="305"/>
      <c r="C135" s="141" t="s">
        <v>225</v>
      </c>
      <c r="D135" s="141" t="s">
        <v>209</v>
      </c>
      <c r="E135" s="142">
        <v>1000</v>
      </c>
      <c r="F135" s="143"/>
    </row>
    <row r="136" spans="1:6" ht="7.9" customHeight="1" x14ac:dyDescent="0.25">
      <c r="A136" s="132"/>
      <c r="B136" s="132"/>
      <c r="C136" s="125"/>
      <c r="D136" s="125"/>
      <c r="E136" s="126"/>
      <c r="F136" s="143"/>
    </row>
    <row r="137" spans="1:6" ht="15.75" customHeight="1" x14ac:dyDescent="0.25">
      <c r="A137" s="258" t="s">
        <v>136</v>
      </c>
      <c r="B137" s="258"/>
      <c r="C137" s="125"/>
      <c r="D137" s="125"/>
      <c r="E137" s="143"/>
      <c r="F137" s="143"/>
    </row>
    <row r="138" spans="1:6" ht="35.5" customHeight="1" x14ac:dyDescent="0.25">
      <c r="A138" s="275" t="s">
        <v>226</v>
      </c>
      <c r="B138" s="275"/>
      <c r="C138" s="275"/>
      <c r="D138" s="275"/>
      <c r="E138" s="275"/>
      <c r="F138" s="143"/>
    </row>
    <row r="139" spans="1:6" ht="82.9" customHeight="1" x14ac:dyDescent="0.25">
      <c r="A139" s="275" t="s">
        <v>227</v>
      </c>
      <c r="B139" s="275"/>
      <c r="C139" s="275"/>
      <c r="D139" s="275"/>
      <c r="E139" s="275"/>
      <c r="F139" s="143"/>
    </row>
    <row r="140" spans="1:6" ht="40.15" customHeight="1" x14ac:dyDescent="0.25">
      <c r="A140" s="300" t="s">
        <v>228</v>
      </c>
      <c r="B140" s="300"/>
      <c r="C140" s="300"/>
      <c r="D140" s="300"/>
      <c r="E140" s="300"/>
      <c r="F140" s="143"/>
    </row>
    <row r="141" spans="1:6" ht="45" customHeight="1" x14ac:dyDescent="0.25">
      <c r="A141" s="300" t="s">
        <v>229</v>
      </c>
      <c r="B141" s="300"/>
      <c r="C141" s="300"/>
      <c r="D141" s="300"/>
      <c r="E141" s="300"/>
      <c r="F141" s="143"/>
    </row>
    <row r="142" spans="1:6" ht="21.65" customHeight="1" x14ac:dyDescent="0.25">
      <c r="A142" s="275" t="s">
        <v>230</v>
      </c>
      <c r="B142" s="275"/>
      <c r="C142" s="275"/>
      <c r="D142" s="275"/>
      <c r="E142" s="275"/>
      <c r="F142" s="143"/>
    </row>
    <row r="143" spans="1:6" ht="21.65" customHeight="1" x14ac:dyDescent="0.25">
      <c r="A143" s="275" t="s">
        <v>231</v>
      </c>
      <c r="B143" s="275"/>
      <c r="C143" s="275"/>
      <c r="D143" s="275"/>
      <c r="E143" s="275"/>
      <c r="F143" s="143"/>
    </row>
    <row r="144" spans="1:6" ht="23.5" customHeight="1" x14ac:dyDescent="0.25">
      <c r="A144" s="275"/>
      <c r="B144" s="275"/>
      <c r="C144" s="275"/>
      <c r="D144" s="275"/>
      <c r="E144" s="275"/>
      <c r="F144" s="143"/>
    </row>
    <row r="145" spans="1:9" x14ac:dyDescent="0.25">
      <c r="A145" s="78" t="s">
        <v>232</v>
      </c>
      <c r="B145" s="79"/>
      <c r="C145" s="79"/>
      <c r="D145" s="79"/>
      <c r="E145" s="79"/>
      <c r="F145" s="128"/>
    </row>
    <row r="146" spans="1:9" ht="13" thickBot="1" x14ac:dyDescent="0.3">
      <c r="A146" s="128" t="s">
        <v>233</v>
      </c>
      <c r="B146" s="128"/>
      <c r="C146" s="128"/>
      <c r="D146" s="128"/>
      <c r="E146" s="128"/>
      <c r="F146" s="128"/>
    </row>
    <row r="147" spans="1:9" ht="25.9" customHeight="1" thickBot="1" x14ac:dyDescent="0.3">
      <c r="A147" s="301" t="s">
        <v>107</v>
      </c>
      <c r="B147" s="302"/>
      <c r="C147" s="81" t="s">
        <v>108</v>
      </c>
      <c r="D147" s="81" t="s">
        <v>199</v>
      </c>
      <c r="E147" s="82" t="s">
        <v>56</v>
      </c>
      <c r="F147" s="125"/>
    </row>
    <row r="148" spans="1:9" ht="231" customHeight="1" x14ac:dyDescent="0.25">
      <c r="A148" s="279" t="s">
        <v>234</v>
      </c>
      <c r="B148" s="280"/>
      <c r="C148" s="118" t="s">
        <v>309</v>
      </c>
      <c r="D148" s="296" t="s">
        <v>235</v>
      </c>
      <c r="E148" s="298">
        <v>500</v>
      </c>
      <c r="F148" s="126"/>
      <c r="G148" s="73"/>
      <c r="H148" s="74"/>
      <c r="I148" s="75"/>
    </row>
    <row r="149" spans="1:9" ht="105" customHeight="1" thickBot="1" x14ac:dyDescent="0.3">
      <c r="A149" s="255" t="s">
        <v>236</v>
      </c>
      <c r="B149" s="256"/>
      <c r="C149" s="144">
        <v>1300000</v>
      </c>
      <c r="D149" s="297"/>
      <c r="E149" s="299"/>
      <c r="F149" s="126"/>
      <c r="G149" s="73"/>
      <c r="H149" s="74"/>
      <c r="I149" s="75"/>
    </row>
    <row r="150" spans="1:9" ht="14.5" customHeight="1" x14ac:dyDescent="0.25">
      <c r="A150" s="132"/>
      <c r="B150" s="132"/>
      <c r="C150" s="125"/>
      <c r="D150" s="125"/>
      <c r="E150" s="126"/>
      <c r="F150" s="126"/>
      <c r="G150" s="73"/>
      <c r="H150" s="74"/>
      <c r="I150" s="75"/>
    </row>
    <row r="151" spans="1:9" x14ac:dyDescent="0.25">
      <c r="A151" s="258" t="s">
        <v>136</v>
      </c>
      <c r="B151" s="258"/>
      <c r="C151" s="128"/>
      <c r="D151" s="128"/>
      <c r="E151" s="128"/>
      <c r="F151" s="128"/>
    </row>
    <row r="152" spans="1:9" ht="97.5" customHeight="1" x14ac:dyDescent="0.25">
      <c r="A152" s="275" t="s">
        <v>237</v>
      </c>
      <c r="B152" s="275"/>
      <c r="C152" s="275"/>
      <c r="D152" s="275"/>
      <c r="E152" s="275"/>
      <c r="F152" s="128"/>
    </row>
    <row r="153" spans="1:9" ht="84.75" customHeight="1" x14ac:dyDescent="0.25">
      <c r="A153" s="275" t="s">
        <v>238</v>
      </c>
      <c r="B153" s="275"/>
      <c r="C153" s="275"/>
      <c r="D153" s="275"/>
      <c r="E153" s="275"/>
      <c r="F153" s="128"/>
    </row>
    <row r="154" spans="1:9" ht="65.25" customHeight="1" x14ac:dyDescent="0.25">
      <c r="A154" s="275" t="s">
        <v>239</v>
      </c>
      <c r="B154" s="275"/>
      <c r="C154" s="275"/>
      <c r="D154" s="275"/>
      <c r="E154" s="275"/>
      <c r="F154" s="128"/>
    </row>
    <row r="155" spans="1:9" x14ac:dyDescent="0.25">
      <c r="A155" s="275" t="s">
        <v>240</v>
      </c>
      <c r="B155" s="275"/>
      <c r="C155" s="275"/>
      <c r="D155" s="275"/>
      <c r="E155" s="275"/>
      <c r="F155" s="128"/>
    </row>
    <row r="156" spans="1:9" ht="49.5" customHeight="1" x14ac:dyDescent="0.25">
      <c r="A156" s="275" t="s">
        <v>241</v>
      </c>
      <c r="B156" s="275"/>
      <c r="C156" s="275"/>
      <c r="D156" s="275"/>
      <c r="E156" s="275"/>
      <c r="F156" s="128"/>
    </row>
    <row r="157" spans="1:9" ht="11.5" customHeight="1" x14ac:dyDescent="0.25">
      <c r="A157" s="113"/>
      <c r="B157" s="113"/>
      <c r="C157" s="113"/>
      <c r="D157" s="113"/>
      <c r="E157" s="113"/>
      <c r="F157" s="128"/>
    </row>
    <row r="158" spans="1:9" ht="30.65" customHeight="1" x14ac:dyDescent="0.25">
      <c r="A158" s="294" t="s">
        <v>242</v>
      </c>
      <c r="B158" s="295"/>
      <c r="C158" s="295"/>
      <c r="D158" s="295"/>
      <c r="E158" s="295"/>
      <c r="F158" s="145"/>
    </row>
    <row r="159" spans="1:9" ht="21" customHeight="1" x14ac:dyDescent="0.25">
      <c r="A159" s="294" t="s">
        <v>243</v>
      </c>
      <c r="B159" s="294"/>
      <c r="C159" s="294"/>
      <c r="D159" s="294"/>
      <c r="E159" s="294"/>
      <c r="F159" s="294"/>
    </row>
    <row r="160" spans="1:9" ht="21" customHeight="1" x14ac:dyDescent="0.25">
      <c r="A160" s="275" t="s">
        <v>244</v>
      </c>
      <c r="B160" s="275"/>
      <c r="C160" s="275"/>
      <c r="D160" s="275"/>
      <c r="E160" s="275"/>
      <c r="F160" s="128"/>
    </row>
    <row r="161" spans="1:5" ht="23.5" customHeight="1" x14ac:dyDescent="0.25">
      <c r="A161" s="247"/>
      <c r="B161" s="247"/>
      <c r="C161" s="247"/>
      <c r="D161" s="247"/>
      <c r="E161" s="247"/>
    </row>
    <row r="162" spans="1:5" ht="24" customHeight="1" x14ac:dyDescent="0.25">
      <c r="A162" s="276" t="s">
        <v>245</v>
      </c>
      <c r="B162" s="276"/>
      <c r="C162" s="79"/>
      <c r="D162" s="79"/>
      <c r="E162" s="79"/>
    </row>
    <row r="163" spans="1:5" ht="18.649999999999999" customHeight="1" x14ac:dyDescent="0.25">
      <c r="A163" s="146" t="s">
        <v>246</v>
      </c>
      <c r="B163" s="147"/>
    </row>
    <row r="164" spans="1:5" ht="18.649999999999999" customHeight="1" thickBot="1" x14ac:dyDescent="0.3">
      <c r="A164" s="146" t="s">
        <v>247</v>
      </c>
      <c r="B164" s="148"/>
    </row>
    <row r="165" spans="1:5" ht="21" customHeight="1" thickBot="1" x14ac:dyDescent="0.3">
      <c r="A165" s="277" t="s">
        <v>248</v>
      </c>
      <c r="B165" s="278"/>
      <c r="C165" s="278" t="s">
        <v>110</v>
      </c>
      <c r="D165" s="278"/>
      <c r="E165" s="117" t="s">
        <v>56</v>
      </c>
    </row>
    <row r="166" spans="1:5" ht="161.5" customHeight="1" x14ac:dyDescent="0.25">
      <c r="A166" s="279" t="s">
        <v>249</v>
      </c>
      <c r="B166" s="280"/>
      <c r="C166" s="281">
        <v>30000000</v>
      </c>
      <c r="D166" s="282"/>
      <c r="E166" s="287">
        <v>1000</v>
      </c>
    </row>
    <row r="167" spans="1:5" ht="83.5" customHeight="1" x14ac:dyDescent="0.25">
      <c r="A167" s="264" t="s">
        <v>250</v>
      </c>
      <c r="B167" s="265"/>
      <c r="C167" s="283"/>
      <c r="D167" s="284"/>
      <c r="E167" s="288"/>
    </row>
    <row r="168" spans="1:5" ht="42" customHeight="1" x14ac:dyDescent="0.25">
      <c r="A168" s="261" t="s">
        <v>251</v>
      </c>
      <c r="B168" s="262"/>
      <c r="C168" s="283"/>
      <c r="D168" s="284"/>
      <c r="E168" s="288"/>
    </row>
    <row r="169" spans="1:5" ht="34.15" customHeight="1" x14ac:dyDescent="0.25">
      <c r="A169" s="261" t="s">
        <v>252</v>
      </c>
      <c r="B169" s="262"/>
      <c r="C169" s="283"/>
      <c r="D169" s="284"/>
      <c r="E169" s="289"/>
    </row>
    <row r="170" spans="1:5" ht="33.65" customHeight="1" x14ac:dyDescent="0.25">
      <c r="A170" s="264" t="s">
        <v>253</v>
      </c>
      <c r="B170" s="265"/>
      <c r="C170" s="283"/>
      <c r="D170" s="284"/>
      <c r="E170" s="289"/>
    </row>
    <row r="171" spans="1:5" ht="19.899999999999999" customHeight="1" x14ac:dyDescent="0.25">
      <c r="A171" s="291" t="s">
        <v>69</v>
      </c>
      <c r="B171" s="292"/>
      <c r="C171" s="283"/>
      <c r="D171" s="284"/>
      <c r="E171" s="289"/>
    </row>
    <row r="172" spans="1:5" ht="52.15" customHeight="1" x14ac:dyDescent="0.25">
      <c r="A172" s="272" t="s">
        <v>254</v>
      </c>
      <c r="B172" s="273"/>
      <c r="C172" s="283"/>
      <c r="D172" s="284"/>
      <c r="E172" s="289"/>
    </row>
    <row r="173" spans="1:5" ht="55.15" customHeight="1" x14ac:dyDescent="0.25">
      <c r="A173" s="272" t="s">
        <v>317</v>
      </c>
      <c r="B173" s="273"/>
      <c r="C173" s="283"/>
      <c r="D173" s="284"/>
      <c r="E173" s="289"/>
    </row>
    <row r="174" spans="1:5" ht="33.65" customHeight="1" x14ac:dyDescent="0.25">
      <c r="A174" s="272" t="s">
        <v>255</v>
      </c>
      <c r="B174" s="273"/>
      <c r="C174" s="283"/>
      <c r="D174" s="284"/>
      <c r="E174" s="289"/>
    </row>
    <row r="175" spans="1:5" ht="82.9" customHeight="1" x14ac:dyDescent="0.25">
      <c r="A175" s="272" t="s">
        <v>256</v>
      </c>
      <c r="B175" s="273"/>
      <c r="C175" s="283"/>
      <c r="D175" s="284"/>
      <c r="E175" s="289"/>
    </row>
    <row r="176" spans="1:5" ht="34.9" customHeight="1" x14ac:dyDescent="0.25">
      <c r="A176" s="266" t="s">
        <v>257</v>
      </c>
      <c r="B176" s="267"/>
      <c r="C176" s="283"/>
      <c r="D176" s="284"/>
      <c r="E176" s="289"/>
    </row>
    <row r="177" spans="1:5" ht="31.9" customHeight="1" x14ac:dyDescent="0.25">
      <c r="A177" s="261" t="s">
        <v>258</v>
      </c>
      <c r="B177" s="262"/>
      <c r="C177" s="283"/>
      <c r="D177" s="284"/>
      <c r="E177" s="289"/>
    </row>
    <row r="178" spans="1:5" ht="39" customHeight="1" x14ac:dyDescent="0.25">
      <c r="A178" s="272" t="s">
        <v>259</v>
      </c>
      <c r="B178" s="273"/>
      <c r="C178" s="283"/>
      <c r="D178" s="284"/>
      <c r="E178" s="289"/>
    </row>
    <row r="179" spans="1:5" ht="88.9" customHeight="1" x14ac:dyDescent="0.25">
      <c r="A179" s="272" t="s">
        <v>260</v>
      </c>
      <c r="B179" s="273"/>
      <c r="C179" s="283"/>
      <c r="D179" s="284"/>
      <c r="E179" s="289"/>
    </row>
    <row r="180" spans="1:5" ht="40.15" customHeight="1" x14ac:dyDescent="0.25">
      <c r="A180" s="272" t="s">
        <v>261</v>
      </c>
      <c r="B180" s="273"/>
      <c r="C180" s="283"/>
      <c r="D180" s="284"/>
      <c r="E180" s="289"/>
    </row>
    <row r="181" spans="1:5" ht="51" customHeight="1" x14ac:dyDescent="0.25">
      <c r="A181" s="272" t="s">
        <v>262</v>
      </c>
      <c r="B181" s="273"/>
      <c r="C181" s="283"/>
      <c r="D181" s="284"/>
      <c r="E181" s="289"/>
    </row>
    <row r="182" spans="1:5" ht="110.5" customHeight="1" x14ac:dyDescent="0.25">
      <c r="A182" s="272" t="s">
        <v>263</v>
      </c>
      <c r="B182" s="273"/>
      <c r="C182" s="285"/>
      <c r="D182" s="286"/>
      <c r="E182" s="289"/>
    </row>
    <row r="183" spans="1:5" ht="117.65" customHeight="1" x14ac:dyDescent="0.25">
      <c r="A183" s="272" t="s">
        <v>264</v>
      </c>
      <c r="B183" s="273"/>
      <c r="C183" s="263">
        <v>5000000</v>
      </c>
      <c r="D183" s="263"/>
      <c r="E183" s="289"/>
    </row>
    <row r="184" spans="1:5" ht="69" customHeight="1" x14ac:dyDescent="0.25">
      <c r="A184" s="272" t="s">
        <v>265</v>
      </c>
      <c r="B184" s="274"/>
      <c r="C184" s="268">
        <v>1000000</v>
      </c>
      <c r="D184" s="269"/>
      <c r="E184" s="289"/>
    </row>
    <row r="185" spans="1:5" ht="145.15" customHeight="1" x14ac:dyDescent="0.25">
      <c r="A185" s="293" t="s">
        <v>318</v>
      </c>
      <c r="B185" s="273"/>
      <c r="C185" s="263">
        <v>1000000</v>
      </c>
      <c r="D185" s="263"/>
      <c r="E185" s="289"/>
    </row>
    <row r="186" spans="1:5" ht="85.9" customHeight="1" x14ac:dyDescent="0.25">
      <c r="A186" s="266" t="s">
        <v>266</v>
      </c>
      <c r="B186" s="267"/>
      <c r="C186" s="263">
        <v>5000000</v>
      </c>
      <c r="D186" s="263"/>
      <c r="E186" s="289"/>
    </row>
    <row r="187" spans="1:5" ht="40.9" customHeight="1" x14ac:dyDescent="0.25">
      <c r="A187" s="266" t="s">
        <v>267</v>
      </c>
      <c r="B187" s="267"/>
      <c r="C187" s="263">
        <v>5000000</v>
      </c>
      <c r="D187" s="263"/>
      <c r="E187" s="289"/>
    </row>
    <row r="188" spans="1:5" ht="44.5" customHeight="1" x14ac:dyDescent="0.25">
      <c r="A188" s="266" t="s">
        <v>268</v>
      </c>
      <c r="B188" s="267"/>
      <c r="C188" s="263">
        <v>10000000</v>
      </c>
      <c r="D188" s="263"/>
      <c r="E188" s="289"/>
    </row>
    <row r="189" spans="1:5" ht="68.5" customHeight="1" x14ac:dyDescent="0.25">
      <c r="A189" s="270" t="s">
        <v>269</v>
      </c>
      <c r="B189" s="271"/>
      <c r="C189" s="263">
        <v>5000000</v>
      </c>
      <c r="D189" s="263"/>
      <c r="E189" s="289"/>
    </row>
    <row r="190" spans="1:5" ht="75.650000000000006" customHeight="1" x14ac:dyDescent="0.25">
      <c r="A190" s="261" t="s">
        <v>270</v>
      </c>
      <c r="B190" s="262"/>
      <c r="C190" s="263">
        <v>10000000</v>
      </c>
      <c r="D190" s="263"/>
      <c r="E190" s="289"/>
    </row>
    <row r="191" spans="1:5" ht="121.9" customHeight="1" x14ac:dyDescent="0.25">
      <c r="A191" s="264" t="s">
        <v>271</v>
      </c>
      <c r="B191" s="265"/>
      <c r="C191" s="263">
        <v>10000000</v>
      </c>
      <c r="D191" s="263"/>
      <c r="E191" s="289"/>
    </row>
    <row r="192" spans="1:5" ht="73.900000000000006" customHeight="1" x14ac:dyDescent="0.25">
      <c r="A192" s="266" t="s">
        <v>272</v>
      </c>
      <c r="B192" s="267"/>
      <c r="C192" s="268">
        <v>500000</v>
      </c>
      <c r="D192" s="269"/>
      <c r="E192" s="289"/>
    </row>
    <row r="193" spans="1:5" ht="90.65" customHeight="1" x14ac:dyDescent="0.25">
      <c r="A193" s="261" t="s">
        <v>273</v>
      </c>
      <c r="B193" s="262"/>
      <c r="C193" s="263">
        <v>5000000</v>
      </c>
      <c r="D193" s="263"/>
      <c r="E193" s="289"/>
    </row>
    <row r="194" spans="1:5" ht="60" customHeight="1" x14ac:dyDescent="0.25">
      <c r="A194" s="261" t="s">
        <v>274</v>
      </c>
      <c r="B194" s="262"/>
      <c r="C194" s="254">
        <v>10000000</v>
      </c>
      <c r="D194" s="254"/>
      <c r="E194" s="289"/>
    </row>
    <row r="195" spans="1:5" ht="88.9" customHeight="1" x14ac:dyDescent="0.25">
      <c r="A195" s="261" t="s">
        <v>275</v>
      </c>
      <c r="B195" s="262"/>
      <c r="C195" s="254">
        <v>30000000</v>
      </c>
      <c r="D195" s="254"/>
      <c r="E195" s="289"/>
    </row>
    <row r="196" spans="1:5" ht="44.5" customHeight="1" x14ac:dyDescent="0.25">
      <c r="A196" s="261" t="s">
        <v>276</v>
      </c>
      <c r="B196" s="262"/>
      <c r="C196" s="263">
        <v>30000000</v>
      </c>
      <c r="D196" s="263"/>
      <c r="E196" s="289"/>
    </row>
    <row r="197" spans="1:5" ht="26.5" customHeight="1" x14ac:dyDescent="0.25">
      <c r="A197" s="252" t="s">
        <v>277</v>
      </c>
      <c r="B197" s="253"/>
      <c r="C197" s="254">
        <v>5000000</v>
      </c>
      <c r="D197" s="254"/>
      <c r="E197" s="289"/>
    </row>
    <row r="198" spans="1:5" ht="26.5" customHeight="1" thickBot="1" x14ac:dyDescent="0.3">
      <c r="A198" s="255" t="s">
        <v>278</v>
      </c>
      <c r="B198" s="256"/>
      <c r="C198" s="257">
        <v>10000000</v>
      </c>
      <c r="D198" s="257"/>
      <c r="E198" s="290"/>
    </row>
    <row r="199" spans="1:5" ht="6.65" customHeight="1" x14ac:dyDescent="0.25">
      <c r="A199" s="149"/>
      <c r="B199" s="132"/>
      <c r="C199" s="126"/>
      <c r="D199" s="126"/>
      <c r="E199" s="126"/>
    </row>
    <row r="200" spans="1:5" s="151" customFormat="1" x14ac:dyDescent="0.25">
      <c r="A200" s="258" t="s">
        <v>136</v>
      </c>
      <c r="B200" s="258"/>
      <c r="C200" s="150"/>
      <c r="D200" s="150"/>
      <c r="E200" s="150"/>
    </row>
    <row r="201" spans="1:5" s="152" customFormat="1" ht="34.15" customHeight="1" x14ac:dyDescent="0.35">
      <c r="A201" s="259" t="s">
        <v>279</v>
      </c>
      <c r="B201" s="260"/>
      <c r="C201" s="260"/>
      <c r="D201" s="260"/>
      <c r="E201" s="260"/>
    </row>
    <row r="202" spans="1:5" s="151" customFormat="1" ht="9" customHeight="1" x14ac:dyDescent="0.25">
      <c r="A202" s="247"/>
      <c r="B202" s="247"/>
      <c r="C202" s="247"/>
      <c r="D202" s="247"/>
      <c r="E202" s="247"/>
    </row>
    <row r="203" spans="1:5" s="151" customFormat="1" ht="21" customHeight="1" x14ac:dyDescent="0.25">
      <c r="A203" s="250" t="s">
        <v>280</v>
      </c>
      <c r="B203" s="250"/>
      <c r="C203" s="250"/>
      <c r="D203" s="250"/>
      <c r="E203" s="250"/>
    </row>
    <row r="204" spans="1:5" s="151" customFormat="1" ht="140.5" customHeight="1" x14ac:dyDescent="0.25">
      <c r="A204" s="251" t="s">
        <v>281</v>
      </c>
      <c r="B204" s="250"/>
      <c r="C204" s="250"/>
      <c r="D204" s="250"/>
      <c r="E204" s="250"/>
    </row>
    <row r="205" spans="1:5" s="151" customFormat="1" ht="39" customHeight="1" x14ac:dyDescent="0.25">
      <c r="A205" s="251" t="s">
        <v>282</v>
      </c>
      <c r="B205" s="251"/>
      <c r="C205" s="251"/>
      <c r="D205" s="251"/>
      <c r="E205" s="251"/>
    </row>
    <row r="206" spans="1:5" s="151" customFormat="1" ht="101.5" customHeight="1" x14ac:dyDescent="0.25">
      <c r="A206" s="251" t="s">
        <v>319</v>
      </c>
      <c r="B206" s="251"/>
      <c r="C206" s="251"/>
      <c r="D206" s="251"/>
      <c r="E206" s="251"/>
    </row>
    <row r="207" spans="1:5" ht="4.1500000000000004" customHeight="1" x14ac:dyDescent="0.25">
      <c r="A207" s="247"/>
      <c r="B207" s="247"/>
      <c r="C207" s="247"/>
      <c r="D207" s="247"/>
      <c r="E207" s="247"/>
    </row>
    <row r="208" spans="1:5" ht="66.650000000000006" customHeight="1" x14ac:dyDescent="0.25">
      <c r="A208" s="247" t="s">
        <v>283</v>
      </c>
      <c r="B208" s="247"/>
      <c r="C208" s="247"/>
      <c r="D208" s="247"/>
      <c r="E208" s="247"/>
    </row>
    <row r="209" spans="1:5" ht="3.65" customHeight="1" x14ac:dyDescent="0.25">
      <c r="A209" s="247"/>
      <c r="B209" s="247"/>
      <c r="C209" s="247"/>
      <c r="D209" s="247"/>
      <c r="E209" s="247"/>
    </row>
    <row r="210" spans="1:5" ht="34" customHeight="1" x14ac:dyDescent="0.25">
      <c r="A210" s="247" t="s">
        <v>284</v>
      </c>
      <c r="B210" s="247"/>
      <c r="C210" s="247"/>
      <c r="D210" s="247"/>
      <c r="E210" s="247"/>
    </row>
    <row r="211" spans="1:5" ht="7.15" customHeight="1" x14ac:dyDescent="0.25">
      <c r="A211" s="153"/>
      <c r="B211" s="153"/>
      <c r="C211" s="153"/>
      <c r="D211" s="153"/>
      <c r="E211" s="153"/>
    </row>
    <row r="212" spans="1:5" ht="34.9" customHeight="1" x14ac:dyDescent="0.25">
      <c r="A212" s="248" t="s">
        <v>285</v>
      </c>
      <c r="B212" s="248"/>
      <c r="C212" s="248"/>
      <c r="D212" s="248"/>
      <c r="E212" s="248"/>
    </row>
    <row r="213" spans="1:5" ht="6.65" customHeight="1" x14ac:dyDescent="0.25">
      <c r="A213" s="75"/>
    </row>
    <row r="214" spans="1:5" ht="36.65" customHeight="1" x14ac:dyDescent="0.25">
      <c r="A214" s="249" t="s">
        <v>286</v>
      </c>
      <c r="B214" s="249"/>
      <c r="C214" s="249"/>
      <c r="D214" s="249"/>
      <c r="E214" s="249"/>
    </row>
    <row r="216" spans="1:5" x14ac:dyDescent="0.25">
      <c r="B216" s="76" t="s">
        <v>287</v>
      </c>
    </row>
  </sheetData>
  <mergeCells count="188">
    <mergeCell ref="A28:F28"/>
    <mergeCell ref="A29:F29"/>
    <mergeCell ref="A30:F30"/>
    <mergeCell ref="A31:F31"/>
    <mergeCell ref="A32:F32"/>
    <mergeCell ref="A33:F33"/>
    <mergeCell ref="A1:F2"/>
    <mergeCell ref="A8:F8"/>
    <mergeCell ref="A11:F11"/>
    <mergeCell ref="D13:D25"/>
    <mergeCell ref="E13:E25"/>
    <mergeCell ref="F13:F25"/>
    <mergeCell ref="C15:C16"/>
    <mergeCell ref="A41:F41"/>
    <mergeCell ref="A42:F42"/>
    <mergeCell ref="A43:F43"/>
    <mergeCell ref="A44:F44"/>
    <mergeCell ref="A45:F45"/>
    <mergeCell ref="A46:F46"/>
    <mergeCell ref="A34:F34"/>
    <mergeCell ref="A35:F35"/>
    <mergeCell ref="A36:F36"/>
    <mergeCell ref="A37:F37"/>
    <mergeCell ref="A39:F39"/>
    <mergeCell ref="A40:F40"/>
    <mergeCell ref="A47:F47"/>
    <mergeCell ref="A50:F50"/>
    <mergeCell ref="A51:B51"/>
    <mergeCell ref="A52:B52"/>
    <mergeCell ref="D52:D65"/>
    <mergeCell ref="E52:E65"/>
    <mergeCell ref="F52:F65"/>
    <mergeCell ref="A53:B53"/>
    <mergeCell ref="C53:C54"/>
    <mergeCell ref="A54:B54"/>
    <mergeCell ref="A62:B62"/>
    <mergeCell ref="A63:B63"/>
    <mergeCell ref="A64:B64"/>
    <mergeCell ref="A65:B65"/>
    <mergeCell ref="A68:F68"/>
    <mergeCell ref="A69:F69"/>
    <mergeCell ref="A55:B55"/>
    <mergeCell ref="A56:B56"/>
    <mergeCell ref="A57:B57"/>
    <mergeCell ref="A59:B59"/>
    <mergeCell ref="A60:B60"/>
    <mergeCell ref="A61:B61"/>
    <mergeCell ref="A76:F76"/>
    <mergeCell ref="A77:F77"/>
    <mergeCell ref="A78:F78"/>
    <mergeCell ref="A79:F79"/>
    <mergeCell ref="A80:F80"/>
    <mergeCell ref="A81:F81"/>
    <mergeCell ref="A70:F70"/>
    <mergeCell ref="A71:F71"/>
    <mergeCell ref="A72:F72"/>
    <mergeCell ref="A73:F73"/>
    <mergeCell ref="A74:F74"/>
    <mergeCell ref="A75:F75"/>
    <mergeCell ref="A89:F89"/>
    <mergeCell ref="A90:F90"/>
    <mergeCell ref="A91:F91"/>
    <mergeCell ref="A92:F92"/>
    <mergeCell ref="A93:F93"/>
    <mergeCell ref="A94:F94"/>
    <mergeCell ref="A82:F82"/>
    <mergeCell ref="A83:F83"/>
    <mergeCell ref="A84:F84"/>
    <mergeCell ref="A85:F85"/>
    <mergeCell ref="A86:F86"/>
    <mergeCell ref="A88:F88"/>
    <mergeCell ref="A106:E106"/>
    <mergeCell ref="A107:E107"/>
    <mergeCell ref="A108:E108"/>
    <mergeCell ref="A109:E109"/>
    <mergeCell ref="A112:E112"/>
    <mergeCell ref="A113:B113"/>
    <mergeCell ref="A95:F96"/>
    <mergeCell ref="A97:F97"/>
    <mergeCell ref="A98:F98"/>
    <mergeCell ref="A101:E101"/>
    <mergeCell ref="A102:B102"/>
    <mergeCell ref="A103:B103"/>
    <mergeCell ref="A124:E124"/>
    <mergeCell ref="A125:E125"/>
    <mergeCell ref="A126:E126"/>
    <mergeCell ref="A127:E127"/>
    <mergeCell ref="A128:E128"/>
    <mergeCell ref="A129:E129"/>
    <mergeCell ref="A114:B114"/>
    <mergeCell ref="D114:D115"/>
    <mergeCell ref="A115:B115"/>
    <mergeCell ref="A116:B116"/>
    <mergeCell ref="A122:E122"/>
    <mergeCell ref="A123:E123"/>
    <mergeCell ref="A140:E140"/>
    <mergeCell ref="A141:E141"/>
    <mergeCell ref="A142:E142"/>
    <mergeCell ref="A143:E143"/>
    <mergeCell ref="A144:E144"/>
    <mergeCell ref="A147:B147"/>
    <mergeCell ref="A133:E133"/>
    <mergeCell ref="A134:B134"/>
    <mergeCell ref="A135:B135"/>
    <mergeCell ref="A137:B137"/>
    <mergeCell ref="A138:E138"/>
    <mergeCell ref="A139:E139"/>
    <mergeCell ref="A153:E153"/>
    <mergeCell ref="A154:E154"/>
    <mergeCell ref="A155:E155"/>
    <mergeCell ref="A156:E156"/>
    <mergeCell ref="A158:E158"/>
    <mergeCell ref="A159:F159"/>
    <mergeCell ref="A148:B148"/>
    <mergeCell ref="D148:D149"/>
    <mergeCell ref="E148:E149"/>
    <mergeCell ref="A149:B149"/>
    <mergeCell ref="A151:B151"/>
    <mergeCell ref="A152:E152"/>
    <mergeCell ref="A160:E160"/>
    <mergeCell ref="A161:E161"/>
    <mergeCell ref="A162:B162"/>
    <mergeCell ref="A165:B165"/>
    <mergeCell ref="C165:D165"/>
    <mergeCell ref="A166:B166"/>
    <mergeCell ref="C166:D182"/>
    <mergeCell ref="E166:E198"/>
    <mergeCell ref="A167:B167"/>
    <mergeCell ref="A168:B168"/>
    <mergeCell ref="A175:B175"/>
    <mergeCell ref="A176:B176"/>
    <mergeCell ref="A177:B177"/>
    <mergeCell ref="A178:B178"/>
    <mergeCell ref="A179:B179"/>
    <mergeCell ref="A180:B180"/>
    <mergeCell ref="A169:B169"/>
    <mergeCell ref="A170:B170"/>
    <mergeCell ref="A171:B171"/>
    <mergeCell ref="A172:B172"/>
    <mergeCell ref="A173:B173"/>
    <mergeCell ref="A174:B174"/>
    <mergeCell ref="A185:B185"/>
    <mergeCell ref="C185:D185"/>
    <mergeCell ref="A186:B186"/>
    <mergeCell ref="C186:D186"/>
    <mergeCell ref="A187:B187"/>
    <mergeCell ref="C187:D187"/>
    <mergeCell ref="A181:B181"/>
    <mergeCell ref="A182:B182"/>
    <mergeCell ref="A183:B183"/>
    <mergeCell ref="C183:D183"/>
    <mergeCell ref="A184:B184"/>
    <mergeCell ref="C184:D184"/>
    <mergeCell ref="A191:B191"/>
    <mergeCell ref="C191:D191"/>
    <mergeCell ref="A192:B192"/>
    <mergeCell ref="C192:D192"/>
    <mergeCell ref="A193:B193"/>
    <mergeCell ref="C193:D193"/>
    <mergeCell ref="A188:B188"/>
    <mergeCell ref="C188:D188"/>
    <mergeCell ref="A189:B189"/>
    <mergeCell ref="C189:D189"/>
    <mergeCell ref="A190:B190"/>
    <mergeCell ref="C190:D190"/>
    <mergeCell ref="A197:B197"/>
    <mergeCell ref="C197:D197"/>
    <mergeCell ref="A198:B198"/>
    <mergeCell ref="C198:D198"/>
    <mergeCell ref="A200:B200"/>
    <mergeCell ref="A201:E201"/>
    <mergeCell ref="A194:B194"/>
    <mergeCell ref="C194:D194"/>
    <mergeCell ref="A195:B195"/>
    <mergeCell ref="C195:D195"/>
    <mergeCell ref="A196:B196"/>
    <mergeCell ref="C196:D196"/>
    <mergeCell ref="A208:E208"/>
    <mergeCell ref="A209:E209"/>
    <mergeCell ref="A210:E210"/>
    <mergeCell ref="A212:E212"/>
    <mergeCell ref="A214:E214"/>
    <mergeCell ref="A202:E202"/>
    <mergeCell ref="A203:E203"/>
    <mergeCell ref="A204:E204"/>
    <mergeCell ref="A205:E205"/>
    <mergeCell ref="A206:E206"/>
    <mergeCell ref="A207:E20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431B1-8503-4174-92D0-6F727F61A7AD}">
  <dimension ref="A1:G68"/>
  <sheetViews>
    <sheetView showGridLines="0" workbookViewId="0">
      <selection sqref="A1:D1"/>
    </sheetView>
  </sheetViews>
  <sheetFormatPr defaultRowHeight="15.5" x14ac:dyDescent="0.35"/>
  <cols>
    <col min="1" max="1" width="106.7265625" style="45" customWidth="1"/>
    <col min="2" max="2" width="13.81640625" style="45" customWidth="1"/>
    <col min="3" max="3" width="11.1796875" style="45" customWidth="1"/>
    <col min="4" max="4" width="10.54296875" style="45" customWidth="1"/>
    <col min="5" max="5" width="18.81640625" style="45" customWidth="1"/>
    <col min="6" max="6" width="27.1796875" style="45" customWidth="1"/>
    <col min="7" max="8" width="16" style="45" customWidth="1"/>
    <col min="9" max="256" width="9.1796875" style="45"/>
    <col min="257" max="257" width="106.7265625" style="45" customWidth="1"/>
    <col min="258" max="258" width="13.81640625" style="45" customWidth="1"/>
    <col min="259" max="259" width="11.1796875" style="45" customWidth="1"/>
    <col min="260" max="260" width="10.54296875" style="45" customWidth="1"/>
    <col min="261" max="261" width="18.81640625" style="45" customWidth="1"/>
    <col min="262" max="262" width="27.1796875" style="45" customWidth="1"/>
    <col min="263" max="264" width="16" style="45" customWidth="1"/>
    <col min="265" max="512" width="9.1796875" style="45"/>
    <col min="513" max="513" width="106.7265625" style="45" customWidth="1"/>
    <col min="514" max="514" width="13.81640625" style="45" customWidth="1"/>
    <col min="515" max="515" width="11.1796875" style="45" customWidth="1"/>
    <col min="516" max="516" width="10.54296875" style="45" customWidth="1"/>
    <col min="517" max="517" width="18.81640625" style="45" customWidth="1"/>
    <col min="518" max="518" width="27.1796875" style="45" customWidth="1"/>
    <col min="519" max="520" width="16" style="45" customWidth="1"/>
    <col min="521" max="768" width="9.1796875" style="45"/>
    <col min="769" max="769" width="106.7265625" style="45" customWidth="1"/>
    <col min="770" max="770" width="13.81640625" style="45" customWidth="1"/>
    <col min="771" max="771" width="11.1796875" style="45" customWidth="1"/>
    <col min="772" max="772" width="10.54296875" style="45" customWidth="1"/>
    <col min="773" max="773" width="18.81640625" style="45" customWidth="1"/>
    <col min="774" max="774" width="27.1796875" style="45" customWidth="1"/>
    <col min="775" max="776" width="16" style="45" customWidth="1"/>
    <col min="777" max="1024" width="9.1796875" style="45"/>
    <col min="1025" max="1025" width="106.7265625" style="45" customWidth="1"/>
    <col min="1026" max="1026" width="13.81640625" style="45" customWidth="1"/>
    <col min="1027" max="1027" width="11.1796875" style="45" customWidth="1"/>
    <col min="1028" max="1028" width="10.54296875" style="45" customWidth="1"/>
    <col min="1029" max="1029" width="18.81640625" style="45" customWidth="1"/>
    <col min="1030" max="1030" width="27.1796875" style="45" customWidth="1"/>
    <col min="1031" max="1032" width="16" style="45" customWidth="1"/>
    <col min="1033" max="1280" width="9.1796875" style="45"/>
    <col min="1281" max="1281" width="106.7265625" style="45" customWidth="1"/>
    <col min="1282" max="1282" width="13.81640625" style="45" customWidth="1"/>
    <col min="1283" max="1283" width="11.1796875" style="45" customWidth="1"/>
    <col min="1284" max="1284" width="10.54296875" style="45" customWidth="1"/>
    <col min="1285" max="1285" width="18.81640625" style="45" customWidth="1"/>
    <col min="1286" max="1286" width="27.1796875" style="45" customWidth="1"/>
    <col min="1287" max="1288" width="16" style="45" customWidth="1"/>
    <col min="1289" max="1536" width="9.1796875" style="45"/>
    <col min="1537" max="1537" width="106.7265625" style="45" customWidth="1"/>
    <col min="1538" max="1538" width="13.81640625" style="45" customWidth="1"/>
    <col min="1539" max="1539" width="11.1796875" style="45" customWidth="1"/>
    <col min="1540" max="1540" width="10.54296875" style="45" customWidth="1"/>
    <col min="1541" max="1541" width="18.81640625" style="45" customWidth="1"/>
    <col min="1542" max="1542" width="27.1796875" style="45" customWidth="1"/>
    <col min="1543" max="1544" width="16" style="45" customWidth="1"/>
    <col min="1545" max="1792" width="9.1796875" style="45"/>
    <col min="1793" max="1793" width="106.7265625" style="45" customWidth="1"/>
    <col min="1794" max="1794" width="13.81640625" style="45" customWidth="1"/>
    <col min="1795" max="1795" width="11.1796875" style="45" customWidth="1"/>
    <col min="1796" max="1796" width="10.54296875" style="45" customWidth="1"/>
    <col min="1797" max="1797" width="18.81640625" style="45" customWidth="1"/>
    <col min="1798" max="1798" width="27.1796875" style="45" customWidth="1"/>
    <col min="1799" max="1800" width="16" style="45" customWidth="1"/>
    <col min="1801" max="2048" width="9.1796875" style="45"/>
    <col min="2049" max="2049" width="106.7265625" style="45" customWidth="1"/>
    <col min="2050" max="2050" width="13.81640625" style="45" customWidth="1"/>
    <col min="2051" max="2051" width="11.1796875" style="45" customWidth="1"/>
    <col min="2052" max="2052" width="10.54296875" style="45" customWidth="1"/>
    <col min="2053" max="2053" width="18.81640625" style="45" customWidth="1"/>
    <col min="2054" max="2054" width="27.1796875" style="45" customWidth="1"/>
    <col min="2055" max="2056" width="16" style="45" customWidth="1"/>
    <col min="2057" max="2304" width="9.1796875" style="45"/>
    <col min="2305" max="2305" width="106.7265625" style="45" customWidth="1"/>
    <col min="2306" max="2306" width="13.81640625" style="45" customWidth="1"/>
    <col min="2307" max="2307" width="11.1796875" style="45" customWidth="1"/>
    <col min="2308" max="2308" width="10.54296875" style="45" customWidth="1"/>
    <col min="2309" max="2309" width="18.81640625" style="45" customWidth="1"/>
    <col min="2310" max="2310" width="27.1796875" style="45" customWidth="1"/>
    <col min="2311" max="2312" width="16" style="45" customWidth="1"/>
    <col min="2313" max="2560" width="9.1796875" style="45"/>
    <col min="2561" max="2561" width="106.7265625" style="45" customWidth="1"/>
    <col min="2562" max="2562" width="13.81640625" style="45" customWidth="1"/>
    <col min="2563" max="2563" width="11.1796875" style="45" customWidth="1"/>
    <col min="2564" max="2564" width="10.54296875" style="45" customWidth="1"/>
    <col min="2565" max="2565" width="18.81640625" style="45" customWidth="1"/>
    <col min="2566" max="2566" width="27.1796875" style="45" customWidth="1"/>
    <col min="2567" max="2568" width="16" style="45" customWidth="1"/>
    <col min="2569" max="2816" width="9.1796875" style="45"/>
    <col min="2817" max="2817" width="106.7265625" style="45" customWidth="1"/>
    <col min="2818" max="2818" width="13.81640625" style="45" customWidth="1"/>
    <col min="2819" max="2819" width="11.1796875" style="45" customWidth="1"/>
    <col min="2820" max="2820" width="10.54296875" style="45" customWidth="1"/>
    <col min="2821" max="2821" width="18.81640625" style="45" customWidth="1"/>
    <col min="2822" max="2822" width="27.1796875" style="45" customWidth="1"/>
    <col min="2823" max="2824" width="16" style="45" customWidth="1"/>
    <col min="2825" max="3072" width="9.1796875" style="45"/>
    <col min="3073" max="3073" width="106.7265625" style="45" customWidth="1"/>
    <col min="3074" max="3074" width="13.81640625" style="45" customWidth="1"/>
    <col min="3075" max="3075" width="11.1796875" style="45" customWidth="1"/>
    <col min="3076" max="3076" width="10.54296875" style="45" customWidth="1"/>
    <col min="3077" max="3077" width="18.81640625" style="45" customWidth="1"/>
    <col min="3078" max="3078" width="27.1796875" style="45" customWidth="1"/>
    <col min="3079" max="3080" width="16" style="45" customWidth="1"/>
    <col min="3081" max="3328" width="9.1796875" style="45"/>
    <col min="3329" max="3329" width="106.7265625" style="45" customWidth="1"/>
    <col min="3330" max="3330" width="13.81640625" style="45" customWidth="1"/>
    <col min="3331" max="3331" width="11.1796875" style="45" customWidth="1"/>
    <col min="3332" max="3332" width="10.54296875" style="45" customWidth="1"/>
    <col min="3333" max="3333" width="18.81640625" style="45" customWidth="1"/>
    <col min="3334" max="3334" width="27.1796875" style="45" customWidth="1"/>
    <col min="3335" max="3336" width="16" style="45" customWidth="1"/>
    <col min="3337" max="3584" width="9.1796875" style="45"/>
    <col min="3585" max="3585" width="106.7265625" style="45" customWidth="1"/>
    <col min="3586" max="3586" width="13.81640625" style="45" customWidth="1"/>
    <col min="3587" max="3587" width="11.1796875" style="45" customWidth="1"/>
    <col min="3588" max="3588" width="10.54296875" style="45" customWidth="1"/>
    <col min="3589" max="3589" width="18.81640625" style="45" customWidth="1"/>
    <col min="3590" max="3590" width="27.1796875" style="45" customWidth="1"/>
    <col min="3591" max="3592" width="16" style="45" customWidth="1"/>
    <col min="3593" max="3840" width="9.1796875" style="45"/>
    <col min="3841" max="3841" width="106.7265625" style="45" customWidth="1"/>
    <col min="3842" max="3842" width="13.81640625" style="45" customWidth="1"/>
    <col min="3843" max="3843" width="11.1796875" style="45" customWidth="1"/>
    <col min="3844" max="3844" width="10.54296875" style="45" customWidth="1"/>
    <col min="3845" max="3845" width="18.81640625" style="45" customWidth="1"/>
    <col min="3846" max="3846" width="27.1796875" style="45" customWidth="1"/>
    <col min="3847" max="3848" width="16" style="45" customWidth="1"/>
    <col min="3849" max="4096" width="9.1796875" style="45"/>
    <col min="4097" max="4097" width="106.7265625" style="45" customWidth="1"/>
    <col min="4098" max="4098" width="13.81640625" style="45" customWidth="1"/>
    <col min="4099" max="4099" width="11.1796875" style="45" customWidth="1"/>
    <col min="4100" max="4100" width="10.54296875" style="45" customWidth="1"/>
    <col min="4101" max="4101" width="18.81640625" style="45" customWidth="1"/>
    <col min="4102" max="4102" width="27.1796875" style="45" customWidth="1"/>
    <col min="4103" max="4104" width="16" style="45" customWidth="1"/>
    <col min="4105" max="4352" width="9.1796875" style="45"/>
    <col min="4353" max="4353" width="106.7265625" style="45" customWidth="1"/>
    <col min="4354" max="4354" width="13.81640625" style="45" customWidth="1"/>
    <col min="4355" max="4355" width="11.1796875" style="45" customWidth="1"/>
    <col min="4356" max="4356" width="10.54296875" style="45" customWidth="1"/>
    <col min="4357" max="4357" width="18.81640625" style="45" customWidth="1"/>
    <col min="4358" max="4358" width="27.1796875" style="45" customWidth="1"/>
    <col min="4359" max="4360" width="16" style="45" customWidth="1"/>
    <col min="4361" max="4608" width="9.1796875" style="45"/>
    <col min="4609" max="4609" width="106.7265625" style="45" customWidth="1"/>
    <col min="4610" max="4610" width="13.81640625" style="45" customWidth="1"/>
    <col min="4611" max="4611" width="11.1796875" style="45" customWidth="1"/>
    <col min="4612" max="4612" width="10.54296875" style="45" customWidth="1"/>
    <col min="4613" max="4613" width="18.81640625" style="45" customWidth="1"/>
    <col min="4614" max="4614" width="27.1796875" style="45" customWidth="1"/>
    <col min="4615" max="4616" width="16" style="45" customWidth="1"/>
    <col min="4617" max="4864" width="9.1796875" style="45"/>
    <col min="4865" max="4865" width="106.7265625" style="45" customWidth="1"/>
    <col min="4866" max="4866" width="13.81640625" style="45" customWidth="1"/>
    <col min="4867" max="4867" width="11.1796875" style="45" customWidth="1"/>
    <col min="4868" max="4868" width="10.54296875" style="45" customWidth="1"/>
    <col min="4869" max="4869" width="18.81640625" style="45" customWidth="1"/>
    <col min="4870" max="4870" width="27.1796875" style="45" customWidth="1"/>
    <col min="4871" max="4872" width="16" style="45" customWidth="1"/>
    <col min="4873" max="5120" width="9.1796875" style="45"/>
    <col min="5121" max="5121" width="106.7265625" style="45" customWidth="1"/>
    <col min="5122" max="5122" width="13.81640625" style="45" customWidth="1"/>
    <col min="5123" max="5123" width="11.1796875" style="45" customWidth="1"/>
    <col min="5124" max="5124" width="10.54296875" style="45" customWidth="1"/>
    <col min="5125" max="5125" width="18.81640625" style="45" customWidth="1"/>
    <col min="5126" max="5126" width="27.1796875" style="45" customWidth="1"/>
    <col min="5127" max="5128" width="16" style="45" customWidth="1"/>
    <col min="5129" max="5376" width="9.1796875" style="45"/>
    <col min="5377" max="5377" width="106.7265625" style="45" customWidth="1"/>
    <col min="5378" max="5378" width="13.81640625" style="45" customWidth="1"/>
    <col min="5379" max="5379" width="11.1796875" style="45" customWidth="1"/>
    <col min="5380" max="5380" width="10.54296875" style="45" customWidth="1"/>
    <col min="5381" max="5381" width="18.81640625" style="45" customWidth="1"/>
    <col min="5382" max="5382" width="27.1796875" style="45" customWidth="1"/>
    <col min="5383" max="5384" width="16" style="45" customWidth="1"/>
    <col min="5385" max="5632" width="9.1796875" style="45"/>
    <col min="5633" max="5633" width="106.7265625" style="45" customWidth="1"/>
    <col min="5634" max="5634" width="13.81640625" style="45" customWidth="1"/>
    <col min="5635" max="5635" width="11.1796875" style="45" customWidth="1"/>
    <col min="5636" max="5636" width="10.54296875" style="45" customWidth="1"/>
    <col min="5637" max="5637" width="18.81640625" style="45" customWidth="1"/>
    <col min="5638" max="5638" width="27.1796875" style="45" customWidth="1"/>
    <col min="5639" max="5640" width="16" style="45" customWidth="1"/>
    <col min="5641" max="5888" width="9.1796875" style="45"/>
    <col min="5889" max="5889" width="106.7265625" style="45" customWidth="1"/>
    <col min="5890" max="5890" width="13.81640625" style="45" customWidth="1"/>
    <col min="5891" max="5891" width="11.1796875" style="45" customWidth="1"/>
    <col min="5892" max="5892" width="10.54296875" style="45" customWidth="1"/>
    <col min="5893" max="5893" width="18.81640625" style="45" customWidth="1"/>
    <col min="5894" max="5894" width="27.1796875" style="45" customWidth="1"/>
    <col min="5895" max="5896" width="16" style="45" customWidth="1"/>
    <col min="5897" max="6144" width="9.1796875" style="45"/>
    <col min="6145" max="6145" width="106.7265625" style="45" customWidth="1"/>
    <col min="6146" max="6146" width="13.81640625" style="45" customWidth="1"/>
    <col min="6147" max="6147" width="11.1796875" style="45" customWidth="1"/>
    <col min="6148" max="6148" width="10.54296875" style="45" customWidth="1"/>
    <col min="6149" max="6149" width="18.81640625" style="45" customWidth="1"/>
    <col min="6150" max="6150" width="27.1796875" style="45" customWidth="1"/>
    <col min="6151" max="6152" width="16" style="45" customWidth="1"/>
    <col min="6153" max="6400" width="9.1796875" style="45"/>
    <col min="6401" max="6401" width="106.7265625" style="45" customWidth="1"/>
    <col min="6402" max="6402" width="13.81640625" style="45" customWidth="1"/>
    <col min="6403" max="6403" width="11.1796875" style="45" customWidth="1"/>
    <col min="6404" max="6404" width="10.54296875" style="45" customWidth="1"/>
    <col min="6405" max="6405" width="18.81640625" style="45" customWidth="1"/>
    <col min="6406" max="6406" width="27.1796875" style="45" customWidth="1"/>
    <col min="6407" max="6408" width="16" style="45" customWidth="1"/>
    <col min="6409" max="6656" width="9.1796875" style="45"/>
    <col min="6657" max="6657" width="106.7265625" style="45" customWidth="1"/>
    <col min="6658" max="6658" width="13.81640625" style="45" customWidth="1"/>
    <col min="6659" max="6659" width="11.1796875" style="45" customWidth="1"/>
    <col min="6660" max="6660" width="10.54296875" style="45" customWidth="1"/>
    <col min="6661" max="6661" width="18.81640625" style="45" customWidth="1"/>
    <col min="6662" max="6662" width="27.1796875" style="45" customWidth="1"/>
    <col min="6663" max="6664" width="16" style="45" customWidth="1"/>
    <col min="6665" max="6912" width="9.1796875" style="45"/>
    <col min="6913" max="6913" width="106.7265625" style="45" customWidth="1"/>
    <col min="6914" max="6914" width="13.81640625" style="45" customWidth="1"/>
    <col min="6915" max="6915" width="11.1796875" style="45" customWidth="1"/>
    <col min="6916" max="6916" width="10.54296875" style="45" customWidth="1"/>
    <col min="6917" max="6917" width="18.81640625" style="45" customWidth="1"/>
    <col min="6918" max="6918" width="27.1796875" style="45" customWidth="1"/>
    <col min="6919" max="6920" width="16" style="45" customWidth="1"/>
    <col min="6921" max="7168" width="9.1796875" style="45"/>
    <col min="7169" max="7169" width="106.7265625" style="45" customWidth="1"/>
    <col min="7170" max="7170" width="13.81640625" style="45" customWidth="1"/>
    <col min="7171" max="7171" width="11.1796875" style="45" customWidth="1"/>
    <col min="7172" max="7172" width="10.54296875" style="45" customWidth="1"/>
    <col min="7173" max="7173" width="18.81640625" style="45" customWidth="1"/>
    <col min="7174" max="7174" width="27.1796875" style="45" customWidth="1"/>
    <col min="7175" max="7176" width="16" style="45" customWidth="1"/>
    <col min="7177" max="7424" width="9.1796875" style="45"/>
    <col min="7425" max="7425" width="106.7265625" style="45" customWidth="1"/>
    <col min="7426" max="7426" width="13.81640625" style="45" customWidth="1"/>
    <col min="7427" max="7427" width="11.1796875" style="45" customWidth="1"/>
    <col min="7428" max="7428" width="10.54296875" style="45" customWidth="1"/>
    <col min="7429" max="7429" width="18.81640625" style="45" customWidth="1"/>
    <col min="7430" max="7430" width="27.1796875" style="45" customWidth="1"/>
    <col min="7431" max="7432" width="16" style="45" customWidth="1"/>
    <col min="7433" max="7680" width="9.1796875" style="45"/>
    <col min="7681" max="7681" width="106.7265625" style="45" customWidth="1"/>
    <col min="7682" max="7682" width="13.81640625" style="45" customWidth="1"/>
    <col min="7683" max="7683" width="11.1796875" style="45" customWidth="1"/>
    <col min="7684" max="7684" width="10.54296875" style="45" customWidth="1"/>
    <col min="7685" max="7685" width="18.81640625" style="45" customWidth="1"/>
    <col min="7686" max="7686" width="27.1796875" style="45" customWidth="1"/>
    <col min="7687" max="7688" width="16" style="45" customWidth="1"/>
    <col min="7689" max="7936" width="9.1796875" style="45"/>
    <col min="7937" max="7937" width="106.7265625" style="45" customWidth="1"/>
    <col min="7938" max="7938" width="13.81640625" style="45" customWidth="1"/>
    <col min="7939" max="7939" width="11.1796875" style="45" customWidth="1"/>
    <col min="7940" max="7940" width="10.54296875" style="45" customWidth="1"/>
    <col min="7941" max="7941" width="18.81640625" style="45" customWidth="1"/>
    <col min="7942" max="7942" width="27.1796875" style="45" customWidth="1"/>
    <col min="7943" max="7944" width="16" style="45" customWidth="1"/>
    <col min="7945" max="8192" width="9.1796875" style="45"/>
    <col min="8193" max="8193" width="106.7265625" style="45" customWidth="1"/>
    <col min="8194" max="8194" width="13.81640625" style="45" customWidth="1"/>
    <col min="8195" max="8195" width="11.1796875" style="45" customWidth="1"/>
    <col min="8196" max="8196" width="10.54296875" style="45" customWidth="1"/>
    <col min="8197" max="8197" width="18.81640625" style="45" customWidth="1"/>
    <col min="8198" max="8198" width="27.1796875" style="45" customWidth="1"/>
    <col min="8199" max="8200" width="16" style="45" customWidth="1"/>
    <col min="8201" max="8448" width="9.1796875" style="45"/>
    <col min="8449" max="8449" width="106.7265625" style="45" customWidth="1"/>
    <col min="8450" max="8450" width="13.81640625" style="45" customWidth="1"/>
    <col min="8451" max="8451" width="11.1796875" style="45" customWidth="1"/>
    <col min="8452" max="8452" width="10.54296875" style="45" customWidth="1"/>
    <col min="8453" max="8453" width="18.81640625" style="45" customWidth="1"/>
    <col min="8454" max="8454" width="27.1796875" style="45" customWidth="1"/>
    <col min="8455" max="8456" width="16" style="45" customWidth="1"/>
    <col min="8457" max="8704" width="9.1796875" style="45"/>
    <col min="8705" max="8705" width="106.7265625" style="45" customWidth="1"/>
    <col min="8706" max="8706" width="13.81640625" style="45" customWidth="1"/>
    <col min="8707" max="8707" width="11.1796875" style="45" customWidth="1"/>
    <col min="8708" max="8708" width="10.54296875" style="45" customWidth="1"/>
    <col min="8709" max="8709" width="18.81640625" style="45" customWidth="1"/>
    <col min="8710" max="8710" width="27.1796875" style="45" customWidth="1"/>
    <col min="8711" max="8712" width="16" style="45" customWidth="1"/>
    <col min="8713" max="8960" width="9.1796875" style="45"/>
    <col min="8961" max="8961" width="106.7265625" style="45" customWidth="1"/>
    <col min="8962" max="8962" width="13.81640625" style="45" customWidth="1"/>
    <col min="8963" max="8963" width="11.1796875" style="45" customWidth="1"/>
    <col min="8964" max="8964" width="10.54296875" style="45" customWidth="1"/>
    <col min="8965" max="8965" width="18.81640625" style="45" customWidth="1"/>
    <col min="8966" max="8966" width="27.1796875" style="45" customWidth="1"/>
    <col min="8967" max="8968" width="16" style="45" customWidth="1"/>
    <col min="8969" max="9216" width="9.1796875" style="45"/>
    <col min="9217" max="9217" width="106.7265625" style="45" customWidth="1"/>
    <col min="9218" max="9218" width="13.81640625" style="45" customWidth="1"/>
    <col min="9219" max="9219" width="11.1796875" style="45" customWidth="1"/>
    <col min="9220" max="9220" width="10.54296875" style="45" customWidth="1"/>
    <col min="9221" max="9221" width="18.81640625" style="45" customWidth="1"/>
    <col min="9222" max="9222" width="27.1796875" style="45" customWidth="1"/>
    <col min="9223" max="9224" width="16" style="45" customWidth="1"/>
    <col min="9225" max="9472" width="9.1796875" style="45"/>
    <col min="9473" max="9473" width="106.7265625" style="45" customWidth="1"/>
    <col min="9474" max="9474" width="13.81640625" style="45" customWidth="1"/>
    <col min="9475" max="9475" width="11.1796875" style="45" customWidth="1"/>
    <col min="9476" max="9476" width="10.54296875" style="45" customWidth="1"/>
    <col min="9477" max="9477" width="18.81640625" style="45" customWidth="1"/>
    <col min="9478" max="9478" width="27.1796875" style="45" customWidth="1"/>
    <col min="9479" max="9480" width="16" style="45" customWidth="1"/>
    <col min="9481" max="9728" width="9.1796875" style="45"/>
    <col min="9729" max="9729" width="106.7265625" style="45" customWidth="1"/>
    <col min="9730" max="9730" width="13.81640625" style="45" customWidth="1"/>
    <col min="9731" max="9731" width="11.1796875" style="45" customWidth="1"/>
    <col min="9732" max="9732" width="10.54296875" style="45" customWidth="1"/>
    <col min="9733" max="9733" width="18.81640625" style="45" customWidth="1"/>
    <col min="9734" max="9734" width="27.1796875" style="45" customWidth="1"/>
    <col min="9735" max="9736" width="16" style="45" customWidth="1"/>
    <col min="9737" max="9984" width="9.1796875" style="45"/>
    <col min="9985" max="9985" width="106.7265625" style="45" customWidth="1"/>
    <col min="9986" max="9986" width="13.81640625" style="45" customWidth="1"/>
    <col min="9987" max="9987" width="11.1796875" style="45" customWidth="1"/>
    <col min="9988" max="9988" width="10.54296875" style="45" customWidth="1"/>
    <col min="9989" max="9989" width="18.81640625" style="45" customWidth="1"/>
    <col min="9990" max="9990" width="27.1796875" style="45" customWidth="1"/>
    <col min="9991" max="9992" width="16" style="45" customWidth="1"/>
    <col min="9993" max="10240" width="9.1796875" style="45"/>
    <col min="10241" max="10241" width="106.7265625" style="45" customWidth="1"/>
    <col min="10242" max="10242" width="13.81640625" style="45" customWidth="1"/>
    <col min="10243" max="10243" width="11.1796875" style="45" customWidth="1"/>
    <col min="10244" max="10244" width="10.54296875" style="45" customWidth="1"/>
    <col min="10245" max="10245" width="18.81640625" style="45" customWidth="1"/>
    <col min="10246" max="10246" width="27.1796875" style="45" customWidth="1"/>
    <col min="10247" max="10248" width="16" style="45" customWidth="1"/>
    <col min="10249" max="10496" width="9.1796875" style="45"/>
    <col min="10497" max="10497" width="106.7265625" style="45" customWidth="1"/>
    <col min="10498" max="10498" width="13.81640625" style="45" customWidth="1"/>
    <col min="10499" max="10499" width="11.1796875" style="45" customWidth="1"/>
    <col min="10500" max="10500" width="10.54296875" style="45" customWidth="1"/>
    <col min="10501" max="10501" width="18.81640625" style="45" customWidth="1"/>
    <col min="10502" max="10502" width="27.1796875" style="45" customWidth="1"/>
    <col min="10503" max="10504" width="16" style="45" customWidth="1"/>
    <col min="10505" max="10752" width="9.1796875" style="45"/>
    <col min="10753" max="10753" width="106.7265625" style="45" customWidth="1"/>
    <col min="10754" max="10754" width="13.81640625" style="45" customWidth="1"/>
    <col min="10755" max="10755" width="11.1796875" style="45" customWidth="1"/>
    <col min="10756" max="10756" width="10.54296875" style="45" customWidth="1"/>
    <col min="10757" max="10757" width="18.81640625" style="45" customWidth="1"/>
    <col min="10758" max="10758" width="27.1796875" style="45" customWidth="1"/>
    <col min="10759" max="10760" width="16" style="45" customWidth="1"/>
    <col min="10761" max="11008" width="9.1796875" style="45"/>
    <col min="11009" max="11009" width="106.7265625" style="45" customWidth="1"/>
    <col min="11010" max="11010" width="13.81640625" style="45" customWidth="1"/>
    <col min="11011" max="11011" width="11.1796875" style="45" customWidth="1"/>
    <col min="11012" max="11012" width="10.54296875" style="45" customWidth="1"/>
    <col min="11013" max="11013" width="18.81640625" style="45" customWidth="1"/>
    <col min="11014" max="11014" width="27.1796875" style="45" customWidth="1"/>
    <col min="11015" max="11016" width="16" style="45" customWidth="1"/>
    <col min="11017" max="11264" width="9.1796875" style="45"/>
    <col min="11265" max="11265" width="106.7265625" style="45" customWidth="1"/>
    <col min="11266" max="11266" width="13.81640625" style="45" customWidth="1"/>
    <col min="11267" max="11267" width="11.1796875" style="45" customWidth="1"/>
    <col min="11268" max="11268" width="10.54296875" style="45" customWidth="1"/>
    <col min="11269" max="11269" width="18.81640625" style="45" customWidth="1"/>
    <col min="11270" max="11270" width="27.1796875" style="45" customWidth="1"/>
    <col min="11271" max="11272" width="16" style="45" customWidth="1"/>
    <col min="11273" max="11520" width="9.1796875" style="45"/>
    <col min="11521" max="11521" width="106.7265625" style="45" customWidth="1"/>
    <col min="11522" max="11522" width="13.81640625" style="45" customWidth="1"/>
    <col min="11523" max="11523" width="11.1796875" style="45" customWidth="1"/>
    <col min="11524" max="11524" width="10.54296875" style="45" customWidth="1"/>
    <col min="11525" max="11525" width="18.81640625" style="45" customWidth="1"/>
    <col min="11526" max="11526" width="27.1796875" style="45" customWidth="1"/>
    <col min="11527" max="11528" width="16" style="45" customWidth="1"/>
    <col min="11529" max="11776" width="9.1796875" style="45"/>
    <col min="11777" max="11777" width="106.7265625" style="45" customWidth="1"/>
    <col min="11778" max="11778" width="13.81640625" style="45" customWidth="1"/>
    <col min="11779" max="11779" width="11.1796875" style="45" customWidth="1"/>
    <col min="11780" max="11780" width="10.54296875" style="45" customWidth="1"/>
    <col min="11781" max="11781" width="18.81640625" style="45" customWidth="1"/>
    <col min="11782" max="11782" width="27.1796875" style="45" customWidth="1"/>
    <col min="11783" max="11784" width="16" style="45" customWidth="1"/>
    <col min="11785" max="12032" width="9.1796875" style="45"/>
    <col min="12033" max="12033" width="106.7265625" style="45" customWidth="1"/>
    <col min="12034" max="12034" width="13.81640625" style="45" customWidth="1"/>
    <col min="12035" max="12035" width="11.1796875" style="45" customWidth="1"/>
    <col min="12036" max="12036" width="10.54296875" style="45" customWidth="1"/>
    <col min="12037" max="12037" width="18.81640625" style="45" customWidth="1"/>
    <col min="12038" max="12038" width="27.1796875" style="45" customWidth="1"/>
    <col min="12039" max="12040" width="16" style="45" customWidth="1"/>
    <col min="12041" max="12288" width="9.1796875" style="45"/>
    <col min="12289" max="12289" width="106.7265625" style="45" customWidth="1"/>
    <col min="12290" max="12290" width="13.81640625" style="45" customWidth="1"/>
    <col min="12291" max="12291" width="11.1796875" style="45" customWidth="1"/>
    <col min="12292" max="12292" width="10.54296875" style="45" customWidth="1"/>
    <col min="12293" max="12293" width="18.81640625" style="45" customWidth="1"/>
    <col min="12294" max="12294" width="27.1796875" style="45" customWidth="1"/>
    <col min="12295" max="12296" width="16" style="45" customWidth="1"/>
    <col min="12297" max="12544" width="9.1796875" style="45"/>
    <col min="12545" max="12545" width="106.7265625" style="45" customWidth="1"/>
    <col min="12546" max="12546" width="13.81640625" style="45" customWidth="1"/>
    <col min="12547" max="12547" width="11.1796875" style="45" customWidth="1"/>
    <col min="12548" max="12548" width="10.54296875" style="45" customWidth="1"/>
    <col min="12549" max="12549" width="18.81640625" style="45" customWidth="1"/>
    <col min="12550" max="12550" width="27.1796875" style="45" customWidth="1"/>
    <col min="12551" max="12552" width="16" style="45" customWidth="1"/>
    <col min="12553" max="12800" width="9.1796875" style="45"/>
    <col min="12801" max="12801" width="106.7265625" style="45" customWidth="1"/>
    <col min="12802" max="12802" width="13.81640625" style="45" customWidth="1"/>
    <col min="12803" max="12803" width="11.1796875" style="45" customWidth="1"/>
    <col min="12804" max="12804" width="10.54296875" style="45" customWidth="1"/>
    <col min="12805" max="12805" width="18.81640625" style="45" customWidth="1"/>
    <col min="12806" max="12806" width="27.1796875" style="45" customWidth="1"/>
    <col min="12807" max="12808" width="16" style="45" customWidth="1"/>
    <col min="12809" max="13056" width="9.1796875" style="45"/>
    <col min="13057" max="13057" width="106.7265625" style="45" customWidth="1"/>
    <col min="13058" max="13058" width="13.81640625" style="45" customWidth="1"/>
    <col min="13059" max="13059" width="11.1796875" style="45" customWidth="1"/>
    <col min="13060" max="13060" width="10.54296875" style="45" customWidth="1"/>
    <col min="13061" max="13061" width="18.81640625" style="45" customWidth="1"/>
    <col min="13062" max="13062" width="27.1796875" style="45" customWidth="1"/>
    <col min="13063" max="13064" width="16" style="45" customWidth="1"/>
    <col min="13065" max="13312" width="9.1796875" style="45"/>
    <col min="13313" max="13313" width="106.7265625" style="45" customWidth="1"/>
    <col min="13314" max="13314" width="13.81640625" style="45" customWidth="1"/>
    <col min="13315" max="13315" width="11.1796875" style="45" customWidth="1"/>
    <col min="13316" max="13316" width="10.54296875" style="45" customWidth="1"/>
    <col min="13317" max="13317" width="18.81640625" style="45" customWidth="1"/>
    <col min="13318" max="13318" width="27.1796875" style="45" customWidth="1"/>
    <col min="13319" max="13320" width="16" style="45" customWidth="1"/>
    <col min="13321" max="13568" width="9.1796875" style="45"/>
    <col min="13569" max="13569" width="106.7265625" style="45" customWidth="1"/>
    <col min="13570" max="13570" width="13.81640625" style="45" customWidth="1"/>
    <col min="13571" max="13571" width="11.1796875" style="45" customWidth="1"/>
    <col min="13572" max="13572" width="10.54296875" style="45" customWidth="1"/>
    <col min="13573" max="13573" width="18.81640625" style="45" customWidth="1"/>
    <col min="13574" max="13574" width="27.1796875" style="45" customWidth="1"/>
    <col min="13575" max="13576" width="16" style="45" customWidth="1"/>
    <col min="13577" max="13824" width="9.1796875" style="45"/>
    <col min="13825" max="13825" width="106.7265625" style="45" customWidth="1"/>
    <col min="13826" max="13826" width="13.81640625" style="45" customWidth="1"/>
    <col min="13827" max="13827" width="11.1796875" style="45" customWidth="1"/>
    <col min="13828" max="13828" width="10.54296875" style="45" customWidth="1"/>
    <col min="13829" max="13829" width="18.81640625" style="45" customWidth="1"/>
    <col min="13830" max="13830" width="27.1796875" style="45" customWidth="1"/>
    <col min="13831" max="13832" width="16" style="45" customWidth="1"/>
    <col min="13833" max="14080" width="9.1796875" style="45"/>
    <col min="14081" max="14081" width="106.7265625" style="45" customWidth="1"/>
    <col min="14082" max="14082" width="13.81640625" style="45" customWidth="1"/>
    <col min="14083" max="14083" width="11.1796875" style="45" customWidth="1"/>
    <col min="14084" max="14084" width="10.54296875" style="45" customWidth="1"/>
    <col min="14085" max="14085" width="18.81640625" style="45" customWidth="1"/>
    <col min="14086" max="14086" width="27.1796875" style="45" customWidth="1"/>
    <col min="14087" max="14088" width="16" style="45" customWidth="1"/>
    <col min="14089" max="14336" width="9.1796875" style="45"/>
    <col min="14337" max="14337" width="106.7265625" style="45" customWidth="1"/>
    <col min="14338" max="14338" width="13.81640625" style="45" customWidth="1"/>
    <col min="14339" max="14339" width="11.1796875" style="45" customWidth="1"/>
    <col min="14340" max="14340" width="10.54296875" style="45" customWidth="1"/>
    <col min="14341" max="14341" width="18.81640625" style="45" customWidth="1"/>
    <col min="14342" max="14342" width="27.1796875" style="45" customWidth="1"/>
    <col min="14343" max="14344" width="16" style="45" customWidth="1"/>
    <col min="14345" max="14592" width="9.1796875" style="45"/>
    <col min="14593" max="14593" width="106.7265625" style="45" customWidth="1"/>
    <col min="14594" max="14594" width="13.81640625" style="45" customWidth="1"/>
    <col min="14595" max="14595" width="11.1796875" style="45" customWidth="1"/>
    <col min="14596" max="14596" width="10.54296875" style="45" customWidth="1"/>
    <col min="14597" max="14597" width="18.81640625" style="45" customWidth="1"/>
    <col min="14598" max="14598" width="27.1796875" style="45" customWidth="1"/>
    <col min="14599" max="14600" width="16" style="45" customWidth="1"/>
    <col min="14601" max="14848" width="9.1796875" style="45"/>
    <col min="14849" max="14849" width="106.7265625" style="45" customWidth="1"/>
    <col min="14850" max="14850" width="13.81640625" style="45" customWidth="1"/>
    <col min="14851" max="14851" width="11.1796875" style="45" customWidth="1"/>
    <col min="14852" max="14852" width="10.54296875" style="45" customWidth="1"/>
    <col min="14853" max="14853" width="18.81640625" style="45" customWidth="1"/>
    <col min="14854" max="14854" width="27.1796875" style="45" customWidth="1"/>
    <col min="14855" max="14856" width="16" style="45" customWidth="1"/>
    <col min="14857" max="15104" width="9.1796875" style="45"/>
    <col min="15105" max="15105" width="106.7265625" style="45" customWidth="1"/>
    <col min="15106" max="15106" width="13.81640625" style="45" customWidth="1"/>
    <col min="15107" max="15107" width="11.1796875" style="45" customWidth="1"/>
    <col min="15108" max="15108" width="10.54296875" style="45" customWidth="1"/>
    <col min="15109" max="15109" width="18.81640625" style="45" customWidth="1"/>
    <col min="15110" max="15110" width="27.1796875" style="45" customWidth="1"/>
    <col min="15111" max="15112" width="16" style="45" customWidth="1"/>
    <col min="15113" max="15360" width="9.1796875" style="45"/>
    <col min="15361" max="15361" width="106.7265625" style="45" customWidth="1"/>
    <col min="15362" max="15362" width="13.81640625" style="45" customWidth="1"/>
    <col min="15363" max="15363" width="11.1796875" style="45" customWidth="1"/>
    <col min="15364" max="15364" width="10.54296875" style="45" customWidth="1"/>
    <col min="15365" max="15365" width="18.81640625" style="45" customWidth="1"/>
    <col min="15366" max="15366" width="27.1796875" style="45" customWidth="1"/>
    <col min="15367" max="15368" width="16" style="45" customWidth="1"/>
    <col min="15369" max="15616" width="9.1796875" style="45"/>
    <col min="15617" max="15617" width="106.7265625" style="45" customWidth="1"/>
    <col min="15618" max="15618" width="13.81640625" style="45" customWidth="1"/>
    <col min="15619" max="15619" width="11.1796875" style="45" customWidth="1"/>
    <col min="15620" max="15620" width="10.54296875" style="45" customWidth="1"/>
    <col min="15621" max="15621" width="18.81640625" style="45" customWidth="1"/>
    <col min="15622" max="15622" width="27.1796875" style="45" customWidth="1"/>
    <col min="15623" max="15624" width="16" style="45" customWidth="1"/>
    <col min="15625" max="15872" width="9.1796875" style="45"/>
    <col min="15873" max="15873" width="106.7265625" style="45" customWidth="1"/>
    <col min="15874" max="15874" width="13.81640625" style="45" customWidth="1"/>
    <col min="15875" max="15875" width="11.1796875" style="45" customWidth="1"/>
    <col min="15876" max="15876" width="10.54296875" style="45" customWidth="1"/>
    <col min="15877" max="15877" width="18.81640625" style="45" customWidth="1"/>
    <col min="15878" max="15878" width="27.1796875" style="45" customWidth="1"/>
    <col min="15879" max="15880" width="16" style="45" customWidth="1"/>
    <col min="15881" max="16128" width="9.1796875" style="45"/>
    <col min="16129" max="16129" width="106.7265625" style="45" customWidth="1"/>
    <col min="16130" max="16130" width="13.81640625" style="45" customWidth="1"/>
    <col min="16131" max="16131" width="11.1796875" style="45" customWidth="1"/>
    <col min="16132" max="16132" width="10.54296875" style="45" customWidth="1"/>
    <col min="16133" max="16133" width="18.81640625" style="45" customWidth="1"/>
    <col min="16134" max="16134" width="27.1796875" style="45" customWidth="1"/>
    <col min="16135" max="16136" width="16" style="45" customWidth="1"/>
    <col min="16137" max="16384" width="9.1796875" style="45"/>
  </cols>
  <sheetData>
    <row r="1" spans="1:7" x14ac:dyDescent="0.35">
      <c r="A1" s="343" t="s">
        <v>40</v>
      </c>
      <c r="B1" s="344"/>
      <c r="C1" s="344"/>
      <c r="D1" s="344"/>
    </row>
    <row r="2" spans="1:7" x14ac:dyDescent="0.35">
      <c r="A2" s="44"/>
    </row>
    <row r="3" spans="1:7" x14ac:dyDescent="0.35">
      <c r="A3" s="50" t="s">
        <v>41</v>
      </c>
      <c r="B3" s="46"/>
      <c r="C3" s="46"/>
      <c r="D3" s="46"/>
      <c r="E3" s="46"/>
      <c r="F3" s="46"/>
      <c r="G3" s="47"/>
    </row>
    <row r="4" spans="1:7" x14ac:dyDescent="0.35">
      <c r="A4" s="46" t="s">
        <v>42</v>
      </c>
      <c r="B4" s="46"/>
      <c r="C4" s="46"/>
      <c r="D4" s="46"/>
      <c r="E4" s="46"/>
      <c r="F4" s="46"/>
      <c r="G4" s="47"/>
    </row>
    <row r="5" spans="1:7" ht="7.15" customHeight="1" x14ac:dyDescent="0.35">
      <c r="A5" s="46"/>
      <c r="B5" s="46"/>
      <c r="C5" s="46"/>
      <c r="D5" s="46"/>
      <c r="E5" s="46"/>
      <c r="F5" s="46"/>
      <c r="G5" s="47"/>
    </row>
    <row r="6" spans="1:7" ht="16.899999999999999" customHeight="1" x14ac:dyDescent="0.35">
      <c r="A6" s="49" t="s">
        <v>43</v>
      </c>
      <c r="B6" s="46"/>
      <c r="C6" s="46"/>
      <c r="D6" s="46"/>
      <c r="E6" s="46"/>
      <c r="F6" s="46"/>
      <c r="G6" s="47"/>
    </row>
    <row r="7" spans="1:7" ht="16.899999999999999" customHeight="1" x14ac:dyDescent="0.35">
      <c r="A7" s="49" t="s">
        <v>44</v>
      </c>
      <c r="B7" s="46"/>
      <c r="C7" s="46"/>
      <c r="D7" s="46"/>
      <c r="E7" s="46"/>
      <c r="F7" s="46"/>
      <c r="G7" s="47"/>
    </row>
    <row r="8" spans="1:7" ht="16.899999999999999" customHeight="1" x14ac:dyDescent="0.35">
      <c r="A8" s="49" t="s">
        <v>45</v>
      </c>
      <c r="B8" s="46"/>
      <c r="C8" s="46"/>
      <c r="D8" s="46"/>
      <c r="E8" s="46"/>
      <c r="F8" s="46"/>
      <c r="G8" s="47"/>
    </row>
    <row r="9" spans="1:7" ht="16.899999999999999" customHeight="1" x14ac:dyDescent="0.35">
      <c r="A9" s="49" t="s">
        <v>46</v>
      </c>
      <c r="B9" s="46"/>
      <c r="C9" s="46"/>
      <c r="D9" s="46"/>
      <c r="E9" s="46"/>
      <c r="F9" s="46"/>
      <c r="G9" s="47"/>
    </row>
    <row r="10" spans="1:7" ht="16.899999999999999" customHeight="1" x14ac:dyDescent="0.35">
      <c r="A10" s="49" t="s">
        <v>47</v>
      </c>
      <c r="B10" s="46"/>
      <c r="C10" s="46"/>
      <c r="D10" s="46"/>
      <c r="E10" s="46"/>
      <c r="F10" s="46"/>
      <c r="G10" s="47"/>
    </row>
    <row r="11" spans="1:7" ht="16.899999999999999" customHeight="1" x14ac:dyDescent="0.35">
      <c r="A11" s="49" t="s">
        <v>48</v>
      </c>
      <c r="B11" s="46"/>
      <c r="C11" s="46"/>
      <c r="D11" s="46"/>
      <c r="E11" s="46"/>
      <c r="F11" s="46"/>
      <c r="G11" s="47"/>
    </row>
    <row r="12" spans="1:7" ht="16.899999999999999" customHeight="1" x14ac:dyDescent="0.35">
      <c r="A12" s="49" t="s">
        <v>49</v>
      </c>
      <c r="B12" s="46"/>
      <c r="C12" s="46"/>
      <c r="D12" s="46"/>
      <c r="E12" s="46"/>
      <c r="F12" s="46"/>
      <c r="G12" s="47"/>
    </row>
    <row r="13" spans="1:7" ht="16.899999999999999" customHeight="1" x14ac:dyDescent="0.35">
      <c r="A13" s="49" t="s">
        <v>340</v>
      </c>
      <c r="B13" s="46"/>
      <c r="C13" s="46"/>
      <c r="D13" s="46"/>
      <c r="E13" s="46"/>
      <c r="F13" s="46"/>
      <c r="G13" s="47"/>
    </row>
    <row r="14" spans="1:7" ht="16.899999999999999" customHeight="1" x14ac:dyDescent="0.35">
      <c r="A14" s="49" t="s">
        <v>50</v>
      </c>
      <c r="B14" s="46"/>
      <c r="C14" s="46"/>
      <c r="D14" s="46"/>
      <c r="E14" s="46"/>
      <c r="F14" s="46"/>
      <c r="G14" s="47"/>
    </row>
    <row r="15" spans="1:7" ht="16.899999999999999" customHeight="1" x14ac:dyDescent="0.35">
      <c r="A15" s="49" t="s">
        <v>51</v>
      </c>
      <c r="B15" s="46"/>
      <c r="C15" s="46"/>
      <c r="D15" s="46"/>
      <c r="E15" s="46"/>
      <c r="F15" s="46"/>
      <c r="G15" s="47"/>
    </row>
    <row r="16" spans="1:7" ht="16.899999999999999" customHeight="1" x14ac:dyDescent="0.35">
      <c r="A16" s="49" t="s">
        <v>52</v>
      </c>
      <c r="B16" s="46"/>
      <c r="C16" s="46"/>
      <c r="D16" s="46"/>
      <c r="E16" s="46"/>
      <c r="F16" s="46"/>
      <c r="G16" s="47"/>
    </row>
    <row r="17" spans="1:7" ht="16.899999999999999" customHeight="1" x14ac:dyDescent="0.35">
      <c r="A17" s="48"/>
      <c r="B17" s="46"/>
      <c r="C17" s="46"/>
      <c r="D17" s="46"/>
      <c r="E17" s="46"/>
      <c r="F17" s="46"/>
      <c r="G17" s="47"/>
    </row>
    <row r="18" spans="1:7" ht="16" thickBot="1" x14ac:dyDescent="0.4">
      <c r="A18" s="50" t="s">
        <v>53</v>
      </c>
      <c r="B18" s="47"/>
      <c r="C18" s="47"/>
      <c r="D18" s="47"/>
      <c r="E18" s="47"/>
      <c r="F18" s="47"/>
      <c r="G18" s="47"/>
    </row>
    <row r="19" spans="1:7" ht="29" x14ac:dyDescent="0.35">
      <c r="A19" s="51" t="s">
        <v>54</v>
      </c>
      <c r="B19" s="52" t="s">
        <v>55</v>
      </c>
      <c r="C19" s="52" t="s">
        <v>56</v>
      </c>
      <c r="D19" s="53" t="s">
        <v>57</v>
      </c>
      <c r="E19" s="47"/>
      <c r="F19" s="47"/>
      <c r="G19" s="47"/>
    </row>
    <row r="20" spans="1:7" ht="14.5" customHeight="1" x14ac:dyDescent="0.35">
      <c r="A20" s="54" t="s">
        <v>58</v>
      </c>
      <c r="B20" s="347">
        <v>40000000</v>
      </c>
      <c r="C20" s="350" t="s">
        <v>59</v>
      </c>
      <c r="D20" s="352" t="s">
        <v>60</v>
      </c>
      <c r="E20" s="47"/>
      <c r="F20" s="47"/>
      <c r="G20" s="47"/>
    </row>
    <row r="21" spans="1:7" ht="14.5" customHeight="1" x14ac:dyDescent="0.35">
      <c r="A21" s="55" t="s">
        <v>61</v>
      </c>
      <c r="B21" s="348"/>
      <c r="C21" s="351"/>
      <c r="D21" s="353"/>
      <c r="E21" s="47"/>
      <c r="F21" s="47"/>
      <c r="G21" s="47"/>
    </row>
    <row r="22" spans="1:7" ht="14.5" customHeight="1" x14ac:dyDescent="0.35">
      <c r="A22" s="55" t="s">
        <v>62</v>
      </c>
      <c r="B22" s="348"/>
      <c r="C22" s="351"/>
      <c r="D22" s="353"/>
      <c r="E22" s="47"/>
      <c r="F22" s="47"/>
      <c r="G22" s="47"/>
    </row>
    <row r="23" spans="1:7" ht="14.5" customHeight="1" x14ac:dyDescent="0.35">
      <c r="A23" s="55" t="s">
        <v>63</v>
      </c>
      <c r="B23" s="348"/>
      <c r="C23" s="351"/>
      <c r="D23" s="353"/>
      <c r="E23" s="47"/>
      <c r="F23" s="47"/>
      <c r="G23" s="47"/>
    </row>
    <row r="24" spans="1:7" ht="14.5" customHeight="1" x14ac:dyDescent="0.35">
      <c r="A24" s="55" t="s">
        <v>64</v>
      </c>
      <c r="B24" s="348"/>
      <c r="C24" s="351"/>
      <c r="D24" s="353"/>
      <c r="E24" s="47"/>
      <c r="F24" s="47"/>
      <c r="G24" s="47"/>
    </row>
    <row r="25" spans="1:7" ht="14.5" customHeight="1" x14ac:dyDescent="0.35">
      <c r="A25" s="55" t="s">
        <v>65</v>
      </c>
      <c r="B25" s="348"/>
      <c r="C25" s="351"/>
      <c r="D25" s="353"/>
      <c r="E25" s="47"/>
      <c r="F25" s="47"/>
      <c r="G25" s="47"/>
    </row>
    <row r="26" spans="1:7" ht="14.5" customHeight="1" x14ac:dyDescent="0.35">
      <c r="A26" s="55" t="s">
        <v>66</v>
      </c>
      <c r="B26" s="348"/>
      <c r="C26" s="351"/>
      <c r="D26" s="353"/>
      <c r="E26" s="47"/>
      <c r="F26" s="47"/>
      <c r="G26" s="47"/>
    </row>
    <row r="27" spans="1:7" ht="14.5" customHeight="1" x14ac:dyDescent="0.35">
      <c r="A27" s="55" t="s">
        <v>67</v>
      </c>
      <c r="B27" s="348"/>
      <c r="C27" s="351"/>
      <c r="D27" s="353"/>
      <c r="E27" s="47"/>
      <c r="F27" s="47"/>
      <c r="G27" s="47"/>
    </row>
    <row r="28" spans="1:7" ht="14.5" customHeight="1" x14ac:dyDescent="0.35">
      <c r="A28" s="55" t="s">
        <v>68</v>
      </c>
      <c r="B28" s="348"/>
      <c r="C28" s="351"/>
      <c r="D28" s="353"/>
      <c r="E28" s="47"/>
      <c r="F28" s="47"/>
      <c r="G28" s="47"/>
    </row>
    <row r="29" spans="1:7" ht="14.5" customHeight="1" x14ac:dyDescent="0.35">
      <c r="A29" s="54" t="s">
        <v>69</v>
      </c>
      <c r="B29" s="348"/>
      <c r="C29" s="351"/>
      <c r="D29" s="353"/>
      <c r="E29" s="47"/>
      <c r="F29" s="47"/>
      <c r="G29" s="47"/>
    </row>
    <row r="30" spans="1:7" ht="14.5" customHeight="1" x14ac:dyDescent="0.35">
      <c r="A30" s="54" t="s">
        <v>70</v>
      </c>
      <c r="B30" s="348"/>
      <c r="C30" s="351"/>
      <c r="D30" s="353"/>
      <c r="E30" s="47"/>
      <c r="F30" s="47"/>
      <c r="G30" s="47"/>
    </row>
    <row r="31" spans="1:7" ht="14.5" customHeight="1" x14ac:dyDescent="0.35">
      <c r="A31" s="55" t="s">
        <v>71</v>
      </c>
      <c r="B31" s="348"/>
      <c r="C31" s="56">
        <v>1000</v>
      </c>
      <c r="D31" s="353"/>
      <c r="E31" s="47"/>
      <c r="F31" s="47"/>
      <c r="G31" s="47"/>
    </row>
    <row r="32" spans="1:7" ht="30.65" customHeight="1" x14ac:dyDescent="0.35">
      <c r="A32" s="54" t="s">
        <v>72</v>
      </c>
      <c r="B32" s="348"/>
      <c r="C32" s="56">
        <v>1000</v>
      </c>
      <c r="D32" s="353"/>
      <c r="E32" s="47"/>
      <c r="F32" s="47"/>
      <c r="G32" s="47"/>
    </row>
    <row r="33" spans="1:7" ht="14.5" customHeight="1" x14ac:dyDescent="0.35">
      <c r="A33" s="54" t="s">
        <v>73</v>
      </c>
      <c r="B33" s="348"/>
      <c r="C33" s="348" t="s">
        <v>59</v>
      </c>
      <c r="D33" s="353"/>
      <c r="E33" s="47"/>
      <c r="F33" s="47"/>
      <c r="G33" s="47"/>
    </row>
    <row r="34" spans="1:7" ht="14.5" customHeight="1" x14ac:dyDescent="0.35">
      <c r="A34" s="54" t="s">
        <v>74</v>
      </c>
      <c r="B34" s="348"/>
      <c r="C34" s="348"/>
      <c r="D34" s="353"/>
      <c r="E34" s="47"/>
      <c r="F34" s="47"/>
      <c r="G34" s="47"/>
    </row>
    <row r="35" spans="1:7" ht="46.15" customHeight="1" x14ac:dyDescent="0.35">
      <c r="A35" s="54" t="s">
        <v>75</v>
      </c>
      <c r="B35" s="348"/>
      <c r="C35" s="348"/>
      <c r="D35" s="353"/>
      <c r="E35" s="47"/>
      <c r="F35" s="47"/>
      <c r="G35" s="47"/>
    </row>
    <row r="36" spans="1:7" ht="28.15" customHeight="1" x14ac:dyDescent="0.35">
      <c r="A36" s="54" t="s">
        <v>76</v>
      </c>
      <c r="B36" s="349"/>
      <c r="C36" s="348"/>
      <c r="D36" s="353"/>
      <c r="E36" s="47"/>
      <c r="F36" s="47"/>
      <c r="G36" s="47"/>
    </row>
    <row r="37" spans="1:7" ht="28.15" customHeight="1" x14ac:dyDescent="0.35">
      <c r="A37" s="55" t="s">
        <v>77</v>
      </c>
      <c r="B37" s="57">
        <v>30000000</v>
      </c>
      <c r="C37" s="348"/>
      <c r="D37" s="353"/>
      <c r="E37" s="47"/>
      <c r="F37" s="47"/>
      <c r="G37" s="47"/>
    </row>
    <row r="38" spans="1:7" ht="30.65" customHeight="1" x14ac:dyDescent="0.35">
      <c r="A38" s="54" t="s">
        <v>78</v>
      </c>
      <c r="B38" s="58">
        <v>5000000</v>
      </c>
      <c r="C38" s="56">
        <v>1000</v>
      </c>
      <c r="D38" s="353"/>
      <c r="E38" s="47"/>
      <c r="F38" s="47"/>
      <c r="G38" s="47"/>
    </row>
    <row r="39" spans="1:7" ht="14.5" customHeight="1" x14ac:dyDescent="0.35">
      <c r="A39" s="54" t="s">
        <v>79</v>
      </c>
      <c r="B39" s="58">
        <v>5000000</v>
      </c>
      <c r="C39" s="347" t="s">
        <v>59</v>
      </c>
      <c r="D39" s="353"/>
      <c r="E39" s="47"/>
      <c r="F39" s="47"/>
      <c r="G39" s="47"/>
    </row>
    <row r="40" spans="1:7" ht="30.65" customHeight="1" x14ac:dyDescent="0.35">
      <c r="A40" s="54" t="s">
        <v>80</v>
      </c>
      <c r="B40" s="58">
        <v>5000000</v>
      </c>
      <c r="C40" s="348"/>
      <c r="D40" s="353"/>
      <c r="E40" s="47"/>
      <c r="F40" s="47"/>
      <c r="G40" s="47"/>
    </row>
    <row r="41" spans="1:7" ht="30.65" customHeight="1" x14ac:dyDescent="0.35">
      <c r="A41" s="54" t="s">
        <v>81</v>
      </c>
      <c r="B41" s="58">
        <v>5000000</v>
      </c>
      <c r="C41" s="348"/>
      <c r="D41" s="353"/>
      <c r="E41" s="47"/>
      <c r="F41" s="47"/>
      <c r="G41" s="47"/>
    </row>
    <row r="42" spans="1:7" ht="58" x14ac:dyDescent="0.35">
      <c r="A42" s="54" t="s">
        <v>82</v>
      </c>
      <c r="B42" s="58">
        <v>5000000</v>
      </c>
      <c r="C42" s="349"/>
      <c r="D42" s="353"/>
      <c r="E42" s="47"/>
      <c r="F42" s="47"/>
      <c r="G42" s="47"/>
    </row>
    <row r="43" spans="1:7" ht="72.5" x14ac:dyDescent="0.35">
      <c r="A43" s="54" t="s">
        <v>83</v>
      </c>
      <c r="B43" s="355">
        <v>5000000</v>
      </c>
      <c r="C43" s="59">
        <v>1000</v>
      </c>
      <c r="D43" s="353"/>
      <c r="E43" s="47"/>
      <c r="F43" s="47"/>
      <c r="G43" s="47"/>
    </row>
    <row r="44" spans="1:7" ht="14.5" customHeight="1" x14ac:dyDescent="0.35">
      <c r="A44" s="54" t="s">
        <v>84</v>
      </c>
      <c r="B44" s="356"/>
      <c r="C44" s="350" t="s">
        <v>59</v>
      </c>
      <c r="D44" s="353"/>
      <c r="E44" s="47"/>
      <c r="F44" s="47"/>
      <c r="G44" s="47"/>
    </row>
    <row r="45" spans="1:7" ht="29" x14ac:dyDescent="0.35">
      <c r="A45" s="54" t="s">
        <v>85</v>
      </c>
      <c r="B45" s="58">
        <v>500000</v>
      </c>
      <c r="C45" s="351"/>
      <c r="D45" s="353"/>
      <c r="E45" s="47"/>
      <c r="F45" s="47"/>
      <c r="G45" s="47"/>
    </row>
    <row r="46" spans="1:7" ht="43.5" x14ac:dyDescent="0.35">
      <c r="A46" s="54" t="s">
        <v>86</v>
      </c>
      <c r="B46" s="58">
        <v>1000000</v>
      </c>
      <c r="C46" s="351"/>
      <c r="D46" s="353"/>
      <c r="E46" s="47"/>
      <c r="F46" s="47"/>
      <c r="G46" s="47"/>
    </row>
    <row r="47" spans="1:7" ht="14.5" customHeight="1" x14ac:dyDescent="0.35">
      <c r="A47" s="54" t="s">
        <v>87</v>
      </c>
      <c r="B47" s="58">
        <v>5000000</v>
      </c>
      <c r="C47" s="351"/>
      <c r="D47" s="353"/>
      <c r="E47" s="47"/>
      <c r="F47" s="47"/>
      <c r="G47" s="47"/>
    </row>
    <row r="48" spans="1:7" ht="14.5" customHeight="1" x14ac:dyDescent="0.35">
      <c r="A48" s="54" t="s">
        <v>88</v>
      </c>
      <c r="B48" s="60">
        <v>2000000</v>
      </c>
      <c r="C48" s="351"/>
      <c r="D48" s="353"/>
      <c r="E48" s="47"/>
      <c r="F48" s="47"/>
      <c r="G48" s="47"/>
    </row>
    <row r="49" spans="1:7" ht="29" x14ac:dyDescent="0.35">
      <c r="A49" s="54" t="s">
        <v>89</v>
      </c>
      <c r="B49" s="60">
        <v>10000000</v>
      </c>
      <c r="C49" s="357"/>
      <c r="D49" s="353"/>
      <c r="E49" s="47"/>
      <c r="F49" s="47"/>
      <c r="G49" s="47"/>
    </row>
    <row r="50" spans="1:7" ht="14.5" customHeight="1" x14ac:dyDescent="0.35">
      <c r="A50" s="54" t="s">
        <v>90</v>
      </c>
      <c r="B50" s="59">
        <v>10000000</v>
      </c>
      <c r="C50" s="59">
        <v>1000</v>
      </c>
      <c r="D50" s="353"/>
      <c r="E50" s="47"/>
      <c r="F50" s="47"/>
      <c r="G50" s="47"/>
    </row>
    <row r="51" spans="1:7" ht="14.5" customHeight="1" x14ac:dyDescent="0.35">
      <c r="A51" s="54" t="s">
        <v>91</v>
      </c>
      <c r="B51" s="59">
        <v>5000000</v>
      </c>
      <c r="C51" s="59">
        <v>1000</v>
      </c>
      <c r="D51" s="353"/>
      <c r="E51" s="47"/>
      <c r="F51" s="47"/>
      <c r="G51" s="47"/>
    </row>
    <row r="52" spans="1:7" ht="14.5" customHeight="1" x14ac:dyDescent="0.35">
      <c r="A52" s="54" t="s">
        <v>92</v>
      </c>
      <c r="B52" s="59">
        <v>5000000</v>
      </c>
      <c r="C52" s="59">
        <v>1000</v>
      </c>
      <c r="D52" s="353"/>
      <c r="E52" s="47"/>
      <c r="F52" s="47"/>
      <c r="G52" s="47"/>
    </row>
    <row r="53" spans="1:7" ht="14.5" customHeight="1" thickBot="1" x14ac:dyDescent="0.4">
      <c r="A53" s="61" t="s">
        <v>93</v>
      </c>
      <c r="B53" s="62">
        <v>10000000</v>
      </c>
      <c r="C53" s="62">
        <v>1000</v>
      </c>
      <c r="D53" s="354"/>
      <c r="E53" s="47"/>
      <c r="F53" s="47"/>
      <c r="G53" s="47"/>
    </row>
    <row r="54" spans="1:7" ht="13.15" customHeight="1" x14ac:dyDescent="0.35">
      <c r="A54" s="63"/>
      <c r="B54" s="64"/>
      <c r="C54" s="64"/>
      <c r="D54" s="65"/>
      <c r="E54" s="47"/>
      <c r="F54" s="47"/>
      <c r="G54" s="47"/>
    </row>
    <row r="55" spans="1:7" x14ac:dyDescent="0.35">
      <c r="A55" s="66" t="s">
        <v>94</v>
      </c>
      <c r="B55" s="67"/>
      <c r="C55" s="47"/>
      <c r="D55" s="47"/>
      <c r="E55" s="47"/>
      <c r="F55" s="47"/>
      <c r="G55" s="47"/>
    </row>
    <row r="56" spans="1:7" x14ac:dyDescent="0.35">
      <c r="A56" s="68" t="s">
        <v>338</v>
      </c>
      <c r="B56" s="67"/>
      <c r="C56" s="47"/>
      <c r="D56" s="47"/>
      <c r="E56" s="47"/>
      <c r="F56" s="47"/>
      <c r="G56" s="47"/>
    </row>
    <row r="57" spans="1:7" ht="11.5" customHeight="1" x14ac:dyDescent="0.35">
      <c r="A57" s="66"/>
      <c r="B57" s="67"/>
      <c r="C57" s="47"/>
      <c r="D57" s="47"/>
      <c r="E57" s="47"/>
      <c r="F57" s="47"/>
      <c r="G57" s="47"/>
    </row>
    <row r="58" spans="1:7" x14ac:dyDescent="0.35">
      <c r="A58" s="65" t="s">
        <v>339</v>
      </c>
      <c r="B58" s="47"/>
      <c r="C58" s="47"/>
      <c r="D58" s="47"/>
      <c r="E58" s="47"/>
      <c r="F58" s="47"/>
      <c r="G58" s="47"/>
    </row>
    <row r="59" spans="1:7" ht="11.5" customHeight="1" x14ac:dyDescent="0.35"/>
    <row r="60" spans="1:7" ht="31.9" customHeight="1" x14ac:dyDescent="0.35">
      <c r="A60" s="345" t="s">
        <v>95</v>
      </c>
      <c r="B60" s="345"/>
      <c r="C60" s="345"/>
      <c r="D60" s="345"/>
    </row>
    <row r="61" spans="1:7" ht="11.5" customHeight="1" x14ac:dyDescent="0.35">
      <c r="A61" s="69"/>
    </row>
    <row r="62" spans="1:7" ht="59.5" customHeight="1" x14ac:dyDescent="0.35">
      <c r="A62" s="345" t="s">
        <v>96</v>
      </c>
      <c r="B62" s="345"/>
      <c r="C62" s="345"/>
      <c r="D62" s="345"/>
    </row>
    <row r="63" spans="1:7" ht="11.5" customHeight="1" x14ac:dyDescent="0.35">
      <c r="A63" s="69"/>
    </row>
    <row r="64" spans="1:7" x14ac:dyDescent="0.35">
      <c r="A64" s="346" t="s">
        <v>97</v>
      </c>
    </row>
    <row r="65" spans="1:1" x14ac:dyDescent="0.35">
      <c r="A65" s="346"/>
    </row>
    <row r="68" spans="1:1" x14ac:dyDescent="0.35">
      <c r="A68" s="70"/>
    </row>
  </sheetData>
  <mergeCells count="11">
    <mergeCell ref="A1:D1"/>
    <mergeCell ref="A60:D60"/>
    <mergeCell ref="A62:D62"/>
    <mergeCell ref="A64:A65"/>
    <mergeCell ref="B20:B36"/>
    <mergeCell ref="C20:C30"/>
    <mergeCell ref="D20:D53"/>
    <mergeCell ref="C33:C37"/>
    <mergeCell ref="C39:C42"/>
    <mergeCell ref="B43:B44"/>
    <mergeCell ref="C44:C4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C3B23-13BB-4D20-B9D0-6206FC74F9A3}">
  <dimension ref="A1:B17"/>
  <sheetViews>
    <sheetView showGridLines="0" workbookViewId="0"/>
  </sheetViews>
  <sheetFormatPr defaultRowHeight="14.5" x14ac:dyDescent="0.35"/>
  <cols>
    <col min="1" max="1" width="12.26953125" customWidth="1"/>
    <col min="2" max="2" width="17.7265625" customWidth="1"/>
  </cols>
  <sheetData>
    <row r="1" spans="1:2" s="4" customFormat="1" ht="42" customHeight="1" thickBot="1" x14ac:dyDescent="0.4">
      <c r="A1" s="36" t="s">
        <v>36</v>
      </c>
      <c r="B1" s="5"/>
    </row>
    <row r="2" spans="1:2" s="6" customFormat="1" ht="30.75" customHeight="1" x14ac:dyDescent="0.35">
      <c r="A2" s="224" t="s">
        <v>34</v>
      </c>
      <c r="B2" s="359" t="s">
        <v>35</v>
      </c>
    </row>
    <row r="3" spans="1:2" s="7" customFormat="1" ht="21" customHeight="1" thickBot="1" x14ac:dyDescent="0.4">
      <c r="A3" s="358"/>
      <c r="B3" s="360"/>
    </row>
    <row r="4" spans="1:2" s="4" customFormat="1" ht="26.15" customHeight="1" x14ac:dyDescent="0.35">
      <c r="A4" s="35">
        <v>2011</v>
      </c>
      <c r="B4" s="37">
        <v>33.69</v>
      </c>
    </row>
    <row r="5" spans="1:2" s="4" customFormat="1" ht="26.15" customHeight="1" x14ac:dyDescent="0.35">
      <c r="A5" s="38">
        <v>2012</v>
      </c>
      <c r="B5" s="39">
        <v>31.5</v>
      </c>
    </row>
    <row r="6" spans="1:2" s="4" customFormat="1" ht="26.15" customHeight="1" x14ac:dyDescent="0.35">
      <c r="A6" s="38">
        <v>2013</v>
      </c>
      <c r="B6" s="39">
        <v>31.8</v>
      </c>
    </row>
    <row r="7" spans="1:2" s="4" customFormat="1" ht="26.15" customHeight="1" x14ac:dyDescent="0.35">
      <c r="A7" s="38">
        <v>2014</v>
      </c>
      <c r="B7" s="39">
        <v>29.97</v>
      </c>
    </row>
    <row r="8" spans="1:2" s="4" customFormat="1" ht="26.15" customHeight="1" x14ac:dyDescent="0.35">
      <c r="A8" s="38">
        <v>2015</v>
      </c>
      <c r="B8" s="39">
        <v>36.32</v>
      </c>
    </row>
    <row r="9" spans="1:2" s="4" customFormat="1" ht="26.15" customHeight="1" x14ac:dyDescent="0.35">
      <c r="A9" s="38">
        <v>2016</v>
      </c>
      <c r="B9" s="39">
        <v>35.979999999999997</v>
      </c>
    </row>
    <row r="10" spans="1:2" s="4" customFormat="1" ht="26.15" customHeight="1" x14ac:dyDescent="0.35">
      <c r="A10" s="38">
        <v>2017</v>
      </c>
      <c r="B10" s="39">
        <v>36.549999999999997</v>
      </c>
    </row>
    <row r="11" spans="1:2" s="4" customFormat="1" ht="26.15" customHeight="1" x14ac:dyDescent="0.35">
      <c r="A11" s="38">
        <v>2018</v>
      </c>
      <c r="B11" s="39">
        <v>36.57</v>
      </c>
    </row>
    <row r="12" spans="1:2" s="4" customFormat="1" ht="26.15" customHeight="1" x14ac:dyDescent="0.35">
      <c r="A12" s="38">
        <v>2019</v>
      </c>
      <c r="B12" s="39">
        <v>44.31</v>
      </c>
    </row>
    <row r="13" spans="1:2" s="4" customFormat="1" ht="26.15" customHeight="1" x14ac:dyDescent="0.35">
      <c r="A13" s="38">
        <v>2020</v>
      </c>
      <c r="B13" s="39">
        <v>39.840000000000003</v>
      </c>
    </row>
    <row r="14" spans="1:2" s="4" customFormat="1" ht="26.15" customHeight="1" thickBot="1" x14ac:dyDescent="0.4">
      <c r="A14" s="40">
        <v>2021</v>
      </c>
      <c r="B14" s="41">
        <v>60.16</v>
      </c>
    </row>
    <row r="15" spans="1:2" ht="26.15" customHeight="1" thickBot="1" x14ac:dyDescent="0.4">
      <c r="A15" s="42" t="s">
        <v>0</v>
      </c>
      <c r="B15" s="43">
        <f>SUM(B4:B14)</f>
        <v>416.68999999999994</v>
      </c>
    </row>
    <row r="17" spans="1:1" x14ac:dyDescent="0.35">
      <c r="A17" s="4" t="s">
        <v>337</v>
      </c>
    </row>
  </sheetData>
  <mergeCells count="2">
    <mergeCell ref="A2:A3"/>
    <mergeCell ref="B2:B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95939-A208-4840-9F33-D5E8B2C49E60}">
  <sheetPr>
    <pageSetUpPr fitToPage="1"/>
  </sheetPr>
  <dimension ref="A1:O32"/>
  <sheetViews>
    <sheetView showGridLines="0" workbookViewId="0"/>
  </sheetViews>
  <sheetFormatPr defaultColWidth="9.1796875" defaultRowHeight="12.5" x14ac:dyDescent="0.25"/>
  <cols>
    <col min="1" max="1" width="35.26953125" style="154" customWidth="1"/>
    <col min="2" max="2" width="14.1796875" style="154" bestFit="1" customWidth="1"/>
    <col min="3" max="3" width="14.81640625" style="154" customWidth="1"/>
    <col min="4" max="4" width="10.54296875" style="154" bestFit="1" customWidth="1"/>
    <col min="5" max="5" width="9.1796875" style="154"/>
    <col min="6" max="6" width="14.1796875" style="154" bestFit="1" customWidth="1"/>
    <col min="7" max="7" width="16" style="154" customWidth="1"/>
    <col min="8" max="8" width="16.1796875" style="154" customWidth="1"/>
    <col min="9" max="9" width="8.26953125" style="154" bestFit="1" customWidth="1"/>
    <col min="10" max="10" width="8" style="154" customWidth="1"/>
    <col min="11" max="11" width="9.1796875" style="154"/>
    <col min="12" max="12" width="13.453125" style="154" customWidth="1"/>
    <col min="13" max="13" width="13" style="154" customWidth="1"/>
    <col min="14" max="14" width="11.7265625" style="154" customWidth="1"/>
    <col min="15" max="16384" width="9.1796875" style="154"/>
  </cols>
  <sheetData>
    <row r="1" spans="1:15" ht="17.5" x14ac:dyDescent="0.35">
      <c r="A1" s="168" t="s">
        <v>320</v>
      </c>
    </row>
    <row r="3" spans="1:15" ht="13" thickBot="1" x14ac:dyDescent="0.3"/>
    <row r="4" spans="1:15" s="156" customFormat="1" ht="25.5" customHeight="1" thickBot="1" x14ac:dyDescent="0.4">
      <c r="A4" s="184"/>
      <c r="B4" s="361" t="s">
        <v>321</v>
      </c>
      <c r="C4" s="362"/>
      <c r="D4" s="363"/>
      <c r="E4" s="155"/>
      <c r="F4" s="361" t="s">
        <v>322</v>
      </c>
      <c r="G4" s="362"/>
      <c r="H4" s="362"/>
      <c r="I4" s="362"/>
      <c r="J4" s="363"/>
      <c r="K4" s="155"/>
      <c r="L4" s="364" t="s">
        <v>323</v>
      </c>
      <c r="M4" s="365"/>
      <c r="N4" s="366"/>
    </row>
    <row r="5" spans="1:15" s="156" customFormat="1" ht="27" customHeight="1" x14ac:dyDescent="0.35">
      <c r="A5" s="186" t="s">
        <v>324</v>
      </c>
      <c r="B5" s="189" t="s">
        <v>325</v>
      </c>
      <c r="C5" s="190" t="s">
        <v>326</v>
      </c>
      <c r="D5" s="191" t="s">
        <v>327</v>
      </c>
      <c r="F5" s="189" t="s">
        <v>325</v>
      </c>
      <c r="G5" s="190" t="s">
        <v>326</v>
      </c>
      <c r="H5" s="190" t="s">
        <v>327</v>
      </c>
      <c r="I5" s="192" t="s">
        <v>335</v>
      </c>
      <c r="J5" s="193" t="s">
        <v>336</v>
      </c>
      <c r="L5" s="189" t="s">
        <v>325</v>
      </c>
      <c r="M5" s="190" t="s">
        <v>326</v>
      </c>
      <c r="N5" s="191" t="s">
        <v>327</v>
      </c>
      <c r="O5" s="187"/>
    </row>
    <row r="6" spans="1:15" ht="15" customHeight="1" x14ac:dyDescent="0.25">
      <c r="A6" s="185">
        <v>2015</v>
      </c>
      <c r="B6" s="157">
        <v>0</v>
      </c>
      <c r="C6" s="158">
        <v>4104964</v>
      </c>
      <c r="D6" s="159">
        <v>204</v>
      </c>
      <c r="E6" s="160"/>
      <c r="F6" s="157">
        <v>0</v>
      </c>
      <c r="G6" s="158">
        <v>11610144</v>
      </c>
      <c r="H6" s="158">
        <v>1188</v>
      </c>
      <c r="I6" s="164"/>
      <c r="J6" s="169"/>
      <c r="L6" s="161">
        <v>17898621</v>
      </c>
      <c r="M6" s="162">
        <v>2223606</v>
      </c>
      <c r="N6" s="163">
        <v>15</v>
      </c>
    </row>
    <row r="7" spans="1:15" ht="15" customHeight="1" x14ac:dyDescent="0.25">
      <c r="A7" s="185">
        <f>1+A6</f>
        <v>2016</v>
      </c>
      <c r="B7" s="157">
        <v>0</v>
      </c>
      <c r="C7" s="158">
        <v>4118108</v>
      </c>
      <c r="D7" s="159">
        <v>240</v>
      </c>
      <c r="E7" s="160"/>
      <c r="F7" s="157">
        <v>0</v>
      </c>
      <c r="G7" s="158">
        <v>15536471</v>
      </c>
      <c r="H7" s="158">
        <v>806</v>
      </c>
      <c r="I7" s="164"/>
      <c r="J7" s="169"/>
      <c r="L7" s="161">
        <v>1504875</v>
      </c>
      <c r="M7" s="162">
        <v>2889</v>
      </c>
      <c r="N7" s="163">
        <v>22</v>
      </c>
    </row>
    <row r="8" spans="1:15" ht="15" customHeight="1" x14ac:dyDescent="0.25">
      <c r="A8" s="185">
        <f t="shared" ref="A8:A12" si="0">1+A7</f>
        <v>2017</v>
      </c>
      <c r="B8" s="157">
        <v>0</v>
      </c>
      <c r="C8" s="158">
        <v>5770807</v>
      </c>
      <c r="D8" s="159">
        <v>211</v>
      </c>
      <c r="E8" s="160"/>
      <c r="F8" s="157">
        <v>4120</v>
      </c>
      <c r="G8" s="158">
        <v>11471842</v>
      </c>
      <c r="H8" s="158">
        <v>653</v>
      </c>
      <c r="I8" s="164"/>
      <c r="J8" s="169"/>
      <c r="L8" s="161">
        <v>2173942</v>
      </c>
      <c r="M8" s="162">
        <v>5084898</v>
      </c>
      <c r="N8" s="163">
        <v>29</v>
      </c>
    </row>
    <row r="9" spans="1:15" ht="15" customHeight="1" x14ac:dyDescent="0.25">
      <c r="A9" s="185">
        <f t="shared" si="0"/>
        <v>2018</v>
      </c>
      <c r="B9" s="157">
        <v>105000</v>
      </c>
      <c r="C9" s="158">
        <v>6438883</v>
      </c>
      <c r="D9" s="159">
        <v>206</v>
      </c>
      <c r="E9" s="160"/>
      <c r="F9" s="157">
        <v>500158</v>
      </c>
      <c r="G9" s="158">
        <v>28384937</v>
      </c>
      <c r="H9" s="158">
        <v>1272</v>
      </c>
      <c r="I9" s="164"/>
      <c r="J9" s="169"/>
      <c r="L9" s="161">
        <v>16987000</v>
      </c>
      <c r="M9" s="162">
        <v>662155</v>
      </c>
      <c r="N9" s="163">
        <v>29</v>
      </c>
    </row>
    <row r="10" spans="1:15" ht="15" customHeight="1" x14ac:dyDescent="0.25">
      <c r="A10" s="185">
        <f t="shared" si="0"/>
        <v>2019</v>
      </c>
      <c r="B10" s="157">
        <v>120000</v>
      </c>
      <c r="C10" s="158">
        <v>6220917</v>
      </c>
      <c r="D10" s="159">
        <v>199</v>
      </c>
      <c r="E10" s="160"/>
      <c r="F10" s="157">
        <v>469324</v>
      </c>
      <c r="G10" s="158">
        <v>17666179</v>
      </c>
      <c r="H10" s="158">
        <v>1322</v>
      </c>
      <c r="I10" s="164"/>
      <c r="J10" s="169"/>
      <c r="L10" s="161">
        <v>7358548</v>
      </c>
      <c r="M10" s="162">
        <v>10000</v>
      </c>
      <c r="N10" s="163">
        <v>20</v>
      </c>
    </row>
    <row r="11" spans="1:15" ht="15" customHeight="1" x14ac:dyDescent="0.25">
      <c r="A11" s="185">
        <f t="shared" si="0"/>
        <v>2020</v>
      </c>
      <c r="B11" s="157">
        <v>256000</v>
      </c>
      <c r="C11" s="158">
        <v>3565454</v>
      </c>
      <c r="D11" s="159">
        <v>182</v>
      </c>
      <c r="E11" s="160"/>
      <c r="F11" s="157">
        <v>8483327</v>
      </c>
      <c r="G11" s="158">
        <v>17096685</v>
      </c>
      <c r="H11" s="158">
        <v>607</v>
      </c>
      <c r="I11" s="164"/>
      <c r="J11" s="169"/>
      <c r="L11" s="161">
        <v>2220000</v>
      </c>
      <c r="M11" s="158">
        <v>0</v>
      </c>
      <c r="N11" s="163">
        <v>10</v>
      </c>
    </row>
    <row r="12" spans="1:15" ht="15" customHeight="1" thickBot="1" x14ac:dyDescent="0.3">
      <c r="A12" s="209">
        <f t="shared" si="0"/>
        <v>2021</v>
      </c>
      <c r="B12" s="201">
        <v>1104335</v>
      </c>
      <c r="C12" s="202">
        <v>3579731</v>
      </c>
      <c r="D12" s="208">
        <v>164</v>
      </c>
      <c r="E12" s="160"/>
      <c r="F12" s="201">
        <v>2340564</v>
      </c>
      <c r="G12" s="202">
        <v>4288540</v>
      </c>
      <c r="H12" s="202">
        <v>290</v>
      </c>
      <c r="I12" s="203"/>
      <c r="J12" s="204"/>
      <c r="L12" s="170">
        <v>3534000</v>
      </c>
      <c r="M12" s="171">
        <v>7800</v>
      </c>
      <c r="N12" s="172">
        <v>6</v>
      </c>
    </row>
    <row r="13" spans="1:15" ht="15" customHeight="1" thickBot="1" x14ac:dyDescent="0.3">
      <c r="A13" s="210" t="s">
        <v>334</v>
      </c>
      <c r="B13" s="207">
        <f>SUM(B6:B12)</f>
        <v>1585335</v>
      </c>
      <c r="C13" s="181">
        <f>SUM(C6:C12)</f>
        <v>33798864</v>
      </c>
      <c r="D13" s="183">
        <f>SUM(D6:D12)</f>
        <v>1406</v>
      </c>
      <c r="E13" s="160"/>
      <c r="F13" s="205">
        <f>SUM(F6:F12)</f>
        <v>11797493</v>
      </c>
      <c r="G13" s="206">
        <f>SUM(G6:G12)</f>
        <v>106054798</v>
      </c>
      <c r="H13" s="206">
        <f>SUM(H6:H12)</f>
        <v>6138</v>
      </c>
      <c r="I13" s="177">
        <v>1264</v>
      </c>
      <c r="J13" s="213">
        <v>4874</v>
      </c>
      <c r="L13" s="207">
        <f>SUM(L6:L12)</f>
        <v>51676986</v>
      </c>
      <c r="M13" s="181">
        <f>SUM(M6:M12)</f>
        <v>7991348</v>
      </c>
      <c r="N13" s="214">
        <f>SUM(N6:N12)</f>
        <v>131</v>
      </c>
    </row>
    <row r="14" spans="1:15" ht="15" customHeight="1" thickBot="1" x14ac:dyDescent="0.3">
      <c r="A14" s="200" t="s">
        <v>330</v>
      </c>
      <c r="B14" s="173"/>
      <c r="C14" s="174"/>
      <c r="D14" s="175"/>
      <c r="E14" s="176"/>
      <c r="F14" s="173"/>
      <c r="G14" s="174"/>
      <c r="H14" s="188"/>
      <c r="I14" s="211" t="s">
        <v>331</v>
      </c>
      <c r="J14" s="212">
        <v>242</v>
      </c>
      <c r="K14" s="176"/>
      <c r="L14" s="173"/>
      <c r="M14" s="188"/>
      <c r="N14" s="178">
        <v>71</v>
      </c>
    </row>
    <row r="17" spans="1:7" ht="13" thickBot="1" x14ac:dyDescent="0.3"/>
    <row r="18" spans="1:7" s="156" customFormat="1" ht="28.5" customHeight="1" thickBot="1" x14ac:dyDescent="0.4">
      <c r="A18" s="196"/>
      <c r="B18" s="367" t="s">
        <v>329</v>
      </c>
      <c r="C18" s="368"/>
      <c r="D18" s="369"/>
      <c r="G18" s="223"/>
    </row>
    <row r="19" spans="1:7" s="156" customFormat="1" ht="27" customHeight="1" x14ac:dyDescent="0.35">
      <c r="A19" s="194" t="s">
        <v>324</v>
      </c>
      <c r="B19" s="190" t="s">
        <v>325</v>
      </c>
      <c r="C19" s="199" t="s">
        <v>326</v>
      </c>
      <c r="D19" s="195" t="s">
        <v>327</v>
      </c>
    </row>
    <row r="20" spans="1:7" ht="15" customHeight="1" x14ac:dyDescent="0.25">
      <c r="A20" s="165">
        <v>2015</v>
      </c>
      <c r="B20" s="162">
        <f t="shared" ref="B20:D26" si="1">SUM(B6+F6+L6)</f>
        <v>17898621</v>
      </c>
      <c r="C20" s="197">
        <f t="shared" si="1"/>
        <v>17938714</v>
      </c>
      <c r="D20" s="163">
        <f t="shared" si="1"/>
        <v>1407</v>
      </c>
    </row>
    <row r="21" spans="1:7" ht="15" customHeight="1" x14ac:dyDescent="0.25">
      <c r="A21" s="165">
        <f>1+A20</f>
        <v>2016</v>
      </c>
      <c r="B21" s="162">
        <f t="shared" si="1"/>
        <v>1504875</v>
      </c>
      <c r="C21" s="197">
        <f t="shared" si="1"/>
        <v>19657468</v>
      </c>
      <c r="D21" s="163">
        <f t="shared" si="1"/>
        <v>1068</v>
      </c>
    </row>
    <row r="22" spans="1:7" ht="15" customHeight="1" x14ac:dyDescent="0.25">
      <c r="A22" s="165">
        <f t="shared" ref="A22:A26" si="2">1+A21</f>
        <v>2017</v>
      </c>
      <c r="B22" s="162">
        <f t="shared" si="1"/>
        <v>2178062</v>
      </c>
      <c r="C22" s="197">
        <f t="shared" si="1"/>
        <v>22327547</v>
      </c>
      <c r="D22" s="163">
        <f t="shared" si="1"/>
        <v>893</v>
      </c>
    </row>
    <row r="23" spans="1:7" ht="15" customHeight="1" x14ac:dyDescent="0.25">
      <c r="A23" s="165">
        <f t="shared" si="2"/>
        <v>2018</v>
      </c>
      <c r="B23" s="162">
        <f t="shared" si="1"/>
        <v>17592158</v>
      </c>
      <c r="C23" s="197">
        <f t="shared" si="1"/>
        <v>35485975</v>
      </c>
      <c r="D23" s="163">
        <f t="shared" si="1"/>
        <v>1507</v>
      </c>
      <c r="G23" s="166"/>
    </row>
    <row r="24" spans="1:7" ht="15" customHeight="1" x14ac:dyDescent="0.25">
      <c r="A24" s="165">
        <f t="shared" si="2"/>
        <v>2019</v>
      </c>
      <c r="B24" s="162">
        <f t="shared" si="1"/>
        <v>7947872</v>
      </c>
      <c r="C24" s="197">
        <f t="shared" si="1"/>
        <v>23897096</v>
      </c>
      <c r="D24" s="163">
        <f t="shared" si="1"/>
        <v>1541</v>
      </c>
    </row>
    <row r="25" spans="1:7" ht="15" customHeight="1" x14ac:dyDescent="0.25">
      <c r="A25" s="165">
        <f t="shared" si="2"/>
        <v>2020</v>
      </c>
      <c r="B25" s="162">
        <f t="shared" si="1"/>
        <v>10959327</v>
      </c>
      <c r="C25" s="197">
        <f t="shared" si="1"/>
        <v>20662139</v>
      </c>
      <c r="D25" s="163">
        <f t="shared" si="1"/>
        <v>799</v>
      </c>
    </row>
    <row r="26" spans="1:7" ht="15" customHeight="1" thickBot="1" x14ac:dyDescent="0.3">
      <c r="A26" s="179">
        <f t="shared" si="2"/>
        <v>2021</v>
      </c>
      <c r="B26" s="171">
        <f t="shared" si="1"/>
        <v>6978899</v>
      </c>
      <c r="C26" s="198">
        <f t="shared" si="1"/>
        <v>7876071</v>
      </c>
      <c r="D26" s="172">
        <f t="shared" si="1"/>
        <v>460</v>
      </c>
    </row>
    <row r="27" spans="1:7" ht="15" customHeight="1" thickBot="1" x14ac:dyDescent="0.3">
      <c r="A27" s="180" t="s">
        <v>328</v>
      </c>
      <c r="B27" s="181">
        <f>SUM(B20:B26)</f>
        <v>65059814</v>
      </c>
      <c r="C27" s="182">
        <f>SUM(C20:C26)</f>
        <v>147845010</v>
      </c>
      <c r="D27" s="183">
        <f>SUM(D20:D26)</f>
        <v>7675</v>
      </c>
    </row>
    <row r="29" spans="1:7" x14ac:dyDescent="0.25">
      <c r="B29" s="160"/>
      <c r="C29" s="160"/>
      <c r="D29" s="160"/>
    </row>
    <row r="31" spans="1:7" x14ac:dyDescent="0.25">
      <c r="A31" s="154" t="s">
        <v>332</v>
      </c>
    </row>
    <row r="32" spans="1:7" x14ac:dyDescent="0.25">
      <c r="A32" s="154" t="s">
        <v>333</v>
      </c>
    </row>
  </sheetData>
  <mergeCells count="4">
    <mergeCell ref="B4:D4"/>
    <mergeCell ref="F4:J4"/>
    <mergeCell ref="L4:N4"/>
    <mergeCell ref="B18:D18"/>
  </mergeCells>
  <pageMargins left="0.70866141732283472" right="0.70866141732283472" top="0.78740157480314965" bottom="0.78740157480314965" header="0.31496062992125984" footer="0.31496062992125984"/>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Přehled smluv</vt:lpstr>
      <vt:lpstr>rozsah pojištění MAJ+ODP</vt:lpstr>
      <vt:lpstr>rozsah pojištění PROF.ODP.</vt:lpstr>
      <vt:lpstr>Pojistné</vt:lpstr>
      <vt:lpstr>Přehled škod</vt:lpstr>
    </vt:vector>
  </TitlesOfParts>
  <Company>KUMSK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Kelišková Michaela</dc:creator>
  <cp:lastModifiedBy>Pustelníková Jana</cp:lastModifiedBy>
  <cp:lastPrinted>2021-12-01T11:42:03Z</cp:lastPrinted>
  <dcterms:created xsi:type="dcterms:W3CDTF">2016-10-24T11:04:05Z</dcterms:created>
  <dcterms:modified xsi:type="dcterms:W3CDTF">2021-12-03T13:39:11Z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3ff9749-f68b-40ec-aa05-229831920469_Enabled">
    <vt:lpwstr>true</vt:lpwstr>
  </property>
  <property fmtid="{D5CDD505-2E9C-101B-9397-08002B2CF9AE}" pid="3" name="MSIP_Label_63ff9749-f68b-40ec-aa05-229831920469_SetDate">
    <vt:lpwstr>2021-11-25T09:02:03Z</vt:lpwstr>
  </property>
  <property fmtid="{D5CDD505-2E9C-101B-9397-08002B2CF9AE}" pid="4" name="MSIP_Label_63ff9749-f68b-40ec-aa05-229831920469_Method">
    <vt:lpwstr>Standard</vt:lpwstr>
  </property>
  <property fmtid="{D5CDD505-2E9C-101B-9397-08002B2CF9AE}" pid="5" name="MSIP_Label_63ff9749-f68b-40ec-aa05-229831920469_Name">
    <vt:lpwstr>Neveřejná informace</vt:lpwstr>
  </property>
  <property fmtid="{D5CDD505-2E9C-101B-9397-08002B2CF9AE}" pid="6" name="MSIP_Label_63ff9749-f68b-40ec-aa05-229831920469_SiteId">
    <vt:lpwstr>39f24d0b-aa30-4551-8e81-43c77cf1000e</vt:lpwstr>
  </property>
  <property fmtid="{D5CDD505-2E9C-101B-9397-08002B2CF9AE}" pid="7" name="MSIP_Label_63ff9749-f68b-40ec-aa05-229831920469_ActionId">
    <vt:lpwstr>6812cb8b-aade-4a41-b734-051cbf175b53</vt:lpwstr>
  </property>
  <property fmtid="{D5CDD505-2E9C-101B-9397-08002B2CF9AE}" pid="8" name="MSIP_Label_63ff9749-f68b-40ec-aa05-229831920469_ContentBits">
    <vt:lpwstr>2</vt:lpwstr>
  </property>
</Properties>
</file>