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veronika_senkyrova_msk_cz/Documents/Mgr. Veronika Šenkýřová - složka O/CH/_OU_106/"/>
    </mc:Choice>
  </mc:AlternateContent>
  <xr:revisionPtr revIDLastSave="0" documentId="8_{950736EA-0E44-4D18-9711-551A0D883234}" xr6:coauthVersionLast="47" xr6:coauthVersionMax="47" xr10:uidLastSave="{00000000-0000-0000-0000-000000000000}"/>
  <bookViews>
    <workbookView xWindow="-120" yWindow="-120" windowWidth="29040" windowHeight="15720" xr2:uid="{7CFE4CA2-9AC6-4BCD-B2B9-775FB1D5D2E8}"/>
  </bookViews>
  <sheets>
    <sheet name="List1" sheetId="1" r:id="rId1"/>
  </sheets>
  <definedNames>
    <definedName name="_xlnm._FilterDatabase" localSheetId="0" hidden="1">List1!$A$3:$K$51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</calcChain>
</file>

<file path=xl/sharedStrings.xml><?xml version="1.0" encoding="utf-8"?>
<sst xmlns="http://schemas.openxmlformats.org/spreadsheetml/2006/main" count="63" uniqueCount="53">
  <si>
    <t>Adámkova vila, Domov se zvláštním režimem, z. ú.</t>
  </si>
  <si>
    <t>Benjamín, příspěvková organizace</t>
  </si>
  <si>
    <t>Čtyřlístek - centrum pro osoby se zdravotním postižením Ostrava, příspěvková organizace</t>
  </si>
  <si>
    <t>Diakonie ČCE - středisko v Rýmařově</t>
  </si>
  <si>
    <t>Domov Alzheimer Darkov z.ú.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</si>
  <si>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</si>
  <si>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</si>
  <si>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</si>
  <si>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</si>
  <si>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</si>
  <si>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</si>
  <si>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</si>
  <si>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</si>
  <si>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</si>
  <si>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</si>
  <si>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</si>
  <si>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Krnov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</si>
  <si>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</si>
  <si>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</si>
  <si>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</si>
  <si>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</si>
  <si>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</si>
  <si>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</si>
  <si>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</si>
  <si>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DZR Pohoda, z. ú.</t>
  </si>
  <si>
    <t>Charita Frýdek - Místek</t>
  </si>
  <si>
    <t>Charita Krnov</t>
  </si>
  <si>
    <t>Charita Ostrava</t>
  </si>
  <si>
    <t>MEDELA-péče o seniory o.p.s.</t>
  </si>
  <si>
    <t>Náš svět, příspěvková organizace</t>
  </si>
  <si>
    <t>Nový domov, příspěvková organizace</t>
  </si>
  <si>
    <t>OASA nezisková o.p.s.</t>
  </si>
  <si>
    <t>Slezská diakonie</t>
  </si>
  <si>
    <t>Sociální služby města Třince, příspěvková organizace</t>
  </si>
  <si>
    <t>Sociální služby Slezská Ostrava, příspěvková organizace</t>
  </si>
  <si>
    <t>Středisko sociálních služeb města Frýdlant nad Ostravicí</t>
  </si>
  <si>
    <t>Vila Vančurova o.p.s.</t>
  </si>
  <si>
    <t>ALZHEIMER HOME z.ú.</t>
  </si>
  <si>
    <t>Armáda spásy v České republice, z.s.</t>
  </si>
  <si>
    <t>Obecně prospěšná společnost Důstojnost</t>
  </si>
  <si>
    <t>SeneCura SeniorCentrum HŠH a.s.</t>
  </si>
  <si>
    <t>MPSV (313)</t>
  </si>
  <si>
    <t>Dotace kraje/příspěvek zřizovatele kraje</t>
  </si>
  <si>
    <t>Dotace obce/příspěvek zřizovatele obce</t>
  </si>
  <si>
    <t>Název poskytovatele</t>
  </si>
  <si>
    <t>Identifikátor služby</t>
  </si>
  <si>
    <t>Domovy se zvláštním režimem s působností v MSK - rok 2022</t>
  </si>
  <si>
    <t>Náklady na 1 lůžko (v Kč)</t>
  </si>
  <si>
    <t>Zdroje na lůžko (v Kč)</t>
  </si>
  <si>
    <t>Celkové náklady (v Kč)</t>
  </si>
  <si>
    <t>Zdroje (v Kč)</t>
  </si>
  <si>
    <t>Kapacita (počet lůžek) k 1.8.2022*</t>
  </si>
  <si>
    <t>Pozn.: data jsou získány z databáze MPSV dostupné v aplikaci Okslužby-poskytovatel; * data z registru poskytovatelů sociálních služeb k 1.8.2022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</si>
</sst>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BEA9-6A3B-4825-B3F1-866E8ABD7E52}">
  <dimension ref="A1:K52"/>
  <sheetViews>
    <sheetView tabSelected="1" workbookViewId="0">
      <selection activeCell="F12" sqref="F12"/>
    </sheetView>
  </sheetViews>
  <sheetFormatPr defaultRowHeight="30.75" customHeight="1" x14ac:dyDescent="0.25"/>
  <cols>
    <col min="1" max="1" width="34" customWidth="1"/>
    <col min="2" max="2" width="12.7109375" customWidth="1"/>
    <col min="3" max="3" width="11.42578125" customWidth="1"/>
    <col min="4" max="4" width="12.42578125" customWidth="1"/>
    <col min="5" max="5" width="18.7109375" customWidth="1"/>
    <col min="6" max="6" width="19.7109375" customWidth="1"/>
    <col min="7" max="8" width="12.42578125" customWidth="1"/>
    <col min="9" max="11" width="18" customWidth="1"/>
  </cols>
  <sheetData>
    <row r="1" spans="1:11" ht="30.75" customHeight="1" x14ac:dyDescent="0.25">
      <c r="A1" s="1" t="s">
        <v>46</v>
      </c>
    </row>
    <row r="2" spans="1:11" ht="30.75" customHeight="1" x14ac:dyDescent="0.25">
      <c r="A2" s="7" t="s">
        <v>44</v>
      </c>
      <c r="B2" s="7" t="s">
        <v>45</v>
      </c>
      <c r="C2" s="7" t="s">
        <v>49</v>
      </c>
      <c r="D2" s="8" t="s">
        <v>50</v>
      </c>
      <c r="E2" s="8"/>
      <c r="F2" s="8"/>
      <c r="G2" s="9" t="s">
        <v>51</v>
      </c>
      <c r="H2" s="9" t="s">
        <v>47</v>
      </c>
      <c r="I2" s="8" t="s">
        <v>48</v>
      </c>
      <c r="J2" s="8"/>
      <c r="K2" s="8"/>
    </row>
    <row r="3" spans="1:11" ht="30.75" customHeight="1" x14ac:dyDescent="0.25">
      <c r="A3" s="7"/>
      <c r="B3" s="7"/>
      <c r="C3" s="7"/>
      <c r="D3" s="3" t="s">
        <v>41</v>
      </c>
      <c r="E3" s="4" t="s">
        <v>42</v>
      </c>
      <c r="F3" s="4" t="s">
        <v>43</v>
      </c>
      <c r="G3" s="10"/>
      <c r="H3" s="10"/>
      <c r="I3" s="3" t="s">
        <v>41</v>
      </c>
      <c r="J3" s="4" t="s">
        <v>42</v>
      </c>
      <c r="K3" s="4" t="s">
        <v>43</v>
      </c>
    </row>
    <row r="4" spans="1:11" ht="30.75" customHeight="1" x14ac:dyDescent="0.25">
      <c r="A4" s="6" t="s">
        <v>0</v>
      </c>
      <c r="B4" s="2">
        <v>6378079</v>
      </c>
      <c r="C4" s="5">
        <v>22032851</v>
      </c>
      <c r="D4" s="5">
        <v>0</v>
      </c>
      <c r="E4" s="5">
        <v>5514250</v>
      </c>
      <c r="F4" s="5">
        <v>975368</v>
      </c>
      <c r="G4" s="5">
        <v>37</v>
      </c>
      <c r="H4" s="5">
        <f t="shared" ref="H4:H51" si="0">C4/G4</f>
        <v>595482.45945945941</v>
      </c>
      <c r="I4" s="5">
        <f t="shared" ref="I4:I51" si="1">D4/G4</f>
        <v>0</v>
      </c>
      <c r="J4" s="5">
        <f t="shared" ref="J4:J51" si="2">E4/G4</f>
        <v>149033.78378378379</v>
      </c>
      <c r="K4" s="5">
        <f t="shared" ref="K4:K51" si="3">F4/G4</f>
        <v>26361.297297297297</v>
      </c>
    </row>
    <row r="5" spans="1:11" ht="15.75" customHeight="1" x14ac:dyDescent="0.25">
      <c r="A5" s="6" t="s">
        <v>1</v>
      </c>
      <c r="B5" s="2">
        <v>8580593</v>
      </c>
      <c r="C5" s="5">
        <v>10373182</v>
      </c>
      <c r="D5" s="5">
        <v>6010000</v>
      </c>
      <c r="E5" s="5">
        <v>1244977</v>
      </c>
      <c r="F5" s="5">
        <v>7500</v>
      </c>
      <c r="G5" s="5">
        <v>8</v>
      </c>
      <c r="H5" s="5">
        <f t="shared" si="0"/>
        <v>1296647.75</v>
      </c>
      <c r="I5" s="5">
        <f t="shared" si="1"/>
        <v>751250</v>
      </c>
      <c r="J5" s="5">
        <f t="shared" si="2"/>
        <v>155622.125</v>
      </c>
      <c r="K5" s="5">
        <f t="shared" si="3"/>
        <v>937.5</v>
      </c>
    </row>
    <row r="6" spans="1:11" ht="47.25" customHeight="1" x14ac:dyDescent="0.25">
      <c r="A6" s="6" t="s">
        <v>2</v>
      </c>
      <c r="B6" s="2">
        <v>3069053</v>
      </c>
      <c r="C6" s="5">
        <v>15999313</v>
      </c>
      <c r="D6" s="5">
        <v>3934000</v>
      </c>
      <c r="E6" s="5">
        <v>14091</v>
      </c>
      <c r="F6" s="5">
        <v>6261167</v>
      </c>
      <c r="G6" s="5">
        <v>12</v>
      </c>
      <c r="H6" s="5">
        <f t="shared" si="0"/>
        <v>1333276.0833333333</v>
      </c>
      <c r="I6" s="5">
        <f t="shared" si="1"/>
        <v>327833.33333333331</v>
      </c>
      <c r="J6" s="5">
        <f t="shared" si="2"/>
        <v>1174.25</v>
      </c>
      <c r="K6" s="5">
        <f t="shared" si="3"/>
        <v>521763.91666666669</v>
      </c>
    </row>
    <row r="7" spans="1:11" ht="15.75" customHeight="1" x14ac:dyDescent="0.25">
      <c r="A7" s="6" t="s">
        <v>3</v>
      </c>
      <c r="B7" s="2">
        <v>5394957</v>
      </c>
      <c r="C7" s="5">
        <v>4875374</v>
      </c>
      <c r="D7" s="5">
        <v>2240000</v>
      </c>
      <c r="E7" s="5">
        <v>0</v>
      </c>
      <c r="F7" s="5">
        <v>0</v>
      </c>
      <c r="G7" s="5">
        <v>11</v>
      </c>
      <c r="H7" s="5">
        <f t="shared" si="0"/>
        <v>443215.81818181818</v>
      </c>
      <c r="I7" s="5">
        <f t="shared" si="1"/>
        <v>203636.36363636365</v>
      </c>
      <c r="J7" s="5">
        <f t="shared" si="2"/>
        <v>0</v>
      </c>
      <c r="K7" s="5">
        <f t="shared" si="3"/>
        <v>0</v>
      </c>
    </row>
    <row r="8" spans="1:11" ht="16.5" customHeight="1" x14ac:dyDescent="0.25">
      <c r="A8" s="6" t="s">
        <v>4</v>
      </c>
      <c r="B8" s="2">
        <v>2295871</v>
      </c>
      <c r="C8" s="5">
        <v>86422460</v>
      </c>
      <c r="D8" s="5">
        <v>0</v>
      </c>
      <c r="E8" s="5">
        <v>0</v>
      </c>
      <c r="F8" s="5">
        <v>0</v>
      </c>
      <c r="G8" s="5">
        <v>118</v>
      </c>
      <c r="H8" s="5">
        <f t="shared" si="0"/>
        <v>732393.72881355928</v>
      </c>
      <c r="I8" s="5">
        <f t="shared" si="1"/>
        <v>0</v>
      </c>
      <c r="J8" s="5">
        <f t="shared" si="2"/>
        <v>0</v>
      </c>
      <c r="K8" s="5">
        <f t="shared" si="3"/>
        <v>0</v>
      </c>
    </row>
    <row r="9" spans="1:11" ht="30.75" customHeight="1" x14ac:dyDescent="0.25">
      <c r="A9" s="6" t="s">
        <v>5</v>
      </c>
      <c r="B9" s="2">
        <v>8488761</v>
      </c>
      <c r="C9" s="5">
        <v>29384762</v>
      </c>
      <c r="D9" s="5">
        <v>10447000</v>
      </c>
      <c r="E9" s="5">
        <v>427336</v>
      </c>
      <c r="F9" s="5">
        <v>100000</v>
      </c>
      <c r="G9" s="5">
        <v>42</v>
      </c>
      <c r="H9" s="5">
        <f t="shared" si="0"/>
        <v>699637.19047619053</v>
      </c>
      <c r="I9" s="5">
        <f t="shared" si="1"/>
        <v>248738.09523809524</v>
      </c>
      <c r="J9" s="5">
        <f t="shared" si="2"/>
        <v>10174.666666666666</v>
      </c>
      <c r="K9" s="5">
        <f t="shared" si="3"/>
        <v>2380.9523809523807</v>
      </c>
    </row>
    <row r="10" spans="1:11" ht="30.75" customHeight="1" x14ac:dyDescent="0.25">
      <c r="A10" s="6" t="s">
        <v>6</v>
      </c>
      <c r="B10" s="2">
        <v>6815844</v>
      </c>
      <c r="C10" s="5">
        <v>52974543</v>
      </c>
      <c r="D10" s="5">
        <v>21202000</v>
      </c>
      <c r="E10" s="5">
        <v>3956507</v>
      </c>
      <c r="F10" s="5">
        <v>154000</v>
      </c>
      <c r="G10" s="5">
        <v>80</v>
      </c>
      <c r="H10" s="5">
        <f t="shared" si="0"/>
        <v>662181.78749999998</v>
      </c>
      <c r="I10" s="5">
        <f t="shared" si="1"/>
        <v>265025</v>
      </c>
      <c r="J10" s="5">
        <f t="shared" si="2"/>
        <v>49456.337500000001</v>
      </c>
      <c r="K10" s="5">
        <f t="shared" si="3"/>
        <v>1925</v>
      </c>
    </row>
    <row r="11" spans="1:11" ht="30.75" customHeight="1" x14ac:dyDescent="0.25">
      <c r="A11" s="6" t="s">
        <v>7</v>
      </c>
      <c r="B11" s="2">
        <v>1149753</v>
      </c>
      <c r="C11" s="5">
        <v>50597400</v>
      </c>
      <c r="D11" s="5">
        <v>12771000</v>
      </c>
      <c r="E11" s="5">
        <v>0</v>
      </c>
      <c r="F11" s="5">
        <v>7096812</v>
      </c>
      <c r="G11" s="5">
        <v>87</v>
      </c>
      <c r="H11" s="5">
        <f t="shared" si="0"/>
        <v>581579.31034482759</v>
      </c>
      <c r="I11" s="5">
        <f t="shared" si="1"/>
        <v>146793.10344827586</v>
      </c>
      <c r="J11" s="5">
        <f t="shared" si="2"/>
        <v>0</v>
      </c>
      <c r="K11" s="5">
        <f t="shared" si="3"/>
        <v>81572.551724137928</v>
      </c>
    </row>
    <row r="12" spans="1:11" ht="18" customHeight="1" x14ac:dyDescent="0.25">
      <c r="A12" s="6" t="s">
        <v>8</v>
      </c>
      <c r="B12" s="2">
        <v>1028089</v>
      </c>
      <c r="C12" s="5">
        <v>49703777</v>
      </c>
      <c r="D12" s="5">
        <v>12772000</v>
      </c>
      <c r="E12" s="5">
        <v>731000</v>
      </c>
      <c r="F12" s="5">
        <v>609500</v>
      </c>
      <c r="G12" s="5">
        <v>95</v>
      </c>
      <c r="H12" s="5">
        <f t="shared" si="0"/>
        <v>523197.65263157897</v>
      </c>
      <c r="I12" s="5">
        <f t="shared" si="1"/>
        <v>134442.10526315789</v>
      </c>
      <c r="J12" s="5">
        <f t="shared" si="2"/>
        <v>7694.7368421052633</v>
      </c>
      <c r="K12" s="5">
        <f t="shared" si="3"/>
        <v>6415.7894736842109</v>
      </c>
    </row>
    <row r="13" spans="1:11" ht="30.75" customHeight="1" x14ac:dyDescent="0.25">
      <c r="A13" s="6" t="s">
        <v>9</v>
      </c>
      <c r="B13" s="2">
        <v>7044692</v>
      </c>
      <c r="C13" s="5">
        <v>19625766</v>
      </c>
      <c r="D13" s="5">
        <v>10258000</v>
      </c>
      <c r="E13" s="5">
        <v>386966</v>
      </c>
      <c r="F13" s="5">
        <v>62000</v>
      </c>
      <c r="G13" s="5">
        <v>22</v>
      </c>
      <c r="H13" s="5">
        <f t="shared" si="0"/>
        <v>892080.27272727271</v>
      </c>
      <c r="I13" s="5">
        <f t="shared" si="1"/>
        <v>466272.72727272729</v>
      </c>
      <c r="J13" s="5">
        <f t="shared" si="2"/>
        <v>17589.363636363636</v>
      </c>
      <c r="K13" s="5">
        <f t="shared" si="3"/>
        <v>2818.181818181818</v>
      </c>
    </row>
    <row r="14" spans="1:11" ht="30.75" customHeight="1" x14ac:dyDescent="0.25">
      <c r="A14" s="6" t="s">
        <v>10</v>
      </c>
      <c r="B14" s="2">
        <v>3412464</v>
      </c>
      <c r="C14" s="5">
        <v>34641111</v>
      </c>
      <c r="D14" s="5">
        <v>14996000</v>
      </c>
      <c r="E14" s="5">
        <v>0</v>
      </c>
      <c r="F14" s="5">
        <v>3921430.88</v>
      </c>
      <c r="G14" s="5">
        <v>36</v>
      </c>
      <c r="H14" s="5">
        <f t="shared" si="0"/>
        <v>962253.08333333337</v>
      </c>
      <c r="I14" s="5">
        <f t="shared" si="1"/>
        <v>416555.55555555556</v>
      </c>
      <c r="J14" s="5">
        <f t="shared" si="2"/>
        <v>0</v>
      </c>
      <c r="K14" s="5">
        <f t="shared" si="3"/>
        <v>108928.63555555555</v>
      </c>
    </row>
    <row r="15" spans="1:11" ht="30.75" customHeight="1" x14ac:dyDescent="0.25">
      <c r="A15" s="6" t="s">
        <v>11</v>
      </c>
      <c r="B15" s="2">
        <v>5249411</v>
      </c>
      <c r="C15" s="5">
        <v>34302604</v>
      </c>
      <c r="D15" s="5">
        <v>9081000</v>
      </c>
      <c r="E15" s="5">
        <v>700000</v>
      </c>
      <c r="F15" s="5">
        <v>0</v>
      </c>
      <c r="G15" s="5">
        <v>60</v>
      </c>
      <c r="H15" s="5">
        <f t="shared" si="0"/>
        <v>571710.06666666665</v>
      </c>
      <c r="I15" s="5">
        <f t="shared" si="1"/>
        <v>151350</v>
      </c>
      <c r="J15" s="5">
        <f t="shared" si="2"/>
        <v>11666.666666666666</v>
      </c>
      <c r="K15" s="5">
        <f t="shared" si="3"/>
        <v>0</v>
      </c>
    </row>
    <row r="16" spans="1:11" ht="30.75" customHeight="1" x14ac:dyDescent="0.25">
      <c r="A16" s="6" t="s">
        <v>12</v>
      </c>
      <c r="B16" s="2">
        <v>2059516</v>
      </c>
      <c r="C16" s="5">
        <v>46028245</v>
      </c>
      <c r="D16" s="5">
        <v>9124000</v>
      </c>
      <c r="E16" s="5">
        <v>0</v>
      </c>
      <c r="F16" s="5">
        <v>11149960</v>
      </c>
      <c r="G16" s="5">
        <v>73</v>
      </c>
      <c r="H16" s="5">
        <f t="shared" si="0"/>
        <v>630523.90410958906</v>
      </c>
      <c r="I16" s="5">
        <f t="shared" si="1"/>
        <v>124986.30136986301</v>
      </c>
      <c r="J16" s="5">
        <f t="shared" si="2"/>
        <v>0</v>
      </c>
      <c r="K16" s="5">
        <f t="shared" si="3"/>
        <v>152739.17808219179</v>
      </c>
    </row>
    <row r="17" spans="1:11" ht="30.75" customHeight="1" x14ac:dyDescent="0.25">
      <c r="A17" s="6" t="s">
        <v>13</v>
      </c>
      <c r="B17" s="2">
        <v>1050242</v>
      </c>
      <c r="C17" s="5">
        <v>37702635</v>
      </c>
      <c r="D17" s="5">
        <v>14194000</v>
      </c>
      <c r="E17" s="5">
        <v>2678356</v>
      </c>
      <c r="F17" s="5">
        <v>0</v>
      </c>
      <c r="G17" s="5">
        <v>52</v>
      </c>
      <c r="H17" s="5">
        <f t="shared" si="0"/>
        <v>725050.67307692312</v>
      </c>
      <c r="I17" s="5">
        <f t="shared" si="1"/>
        <v>272961.53846153844</v>
      </c>
      <c r="J17" s="5">
        <f t="shared" si="2"/>
        <v>51506.846153846156</v>
      </c>
      <c r="K17" s="5">
        <f t="shared" si="3"/>
        <v>0</v>
      </c>
    </row>
    <row r="18" spans="1:11" ht="15.75" customHeight="1" x14ac:dyDescent="0.25">
      <c r="A18" s="6" t="s">
        <v>14</v>
      </c>
      <c r="B18" s="2">
        <v>6164999</v>
      </c>
      <c r="C18" s="5">
        <v>7521292</v>
      </c>
      <c r="D18" s="5">
        <v>2551000</v>
      </c>
      <c r="E18" s="5">
        <v>412406</v>
      </c>
      <c r="F18" s="5">
        <v>16700</v>
      </c>
      <c r="G18" s="5">
        <v>11</v>
      </c>
      <c r="H18" s="5">
        <f t="shared" si="0"/>
        <v>683753.81818181823</v>
      </c>
      <c r="I18" s="5">
        <f t="shared" si="1"/>
        <v>231909.09090909091</v>
      </c>
      <c r="J18" s="5">
        <f t="shared" si="2"/>
        <v>37491.454545454544</v>
      </c>
      <c r="K18" s="5">
        <f t="shared" si="3"/>
        <v>1518.1818181818182</v>
      </c>
    </row>
    <row r="19" spans="1:11" ht="30.75" customHeight="1" x14ac:dyDescent="0.25">
      <c r="A19" s="6" t="s">
        <v>15</v>
      </c>
      <c r="B19" s="2">
        <v>9063927</v>
      </c>
      <c r="C19" s="5">
        <v>28345249</v>
      </c>
      <c r="D19" s="5">
        <v>5771000</v>
      </c>
      <c r="E19" s="5">
        <v>0</v>
      </c>
      <c r="F19" s="5">
        <v>4801005</v>
      </c>
      <c r="G19" s="5">
        <v>45</v>
      </c>
      <c r="H19" s="5">
        <f t="shared" si="0"/>
        <v>629894.4222222222</v>
      </c>
      <c r="I19" s="5">
        <f t="shared" si="1"/>
        <v>128244.44444444444</v>
      </c>
      <c r="J19" s="5">
        <f t="shared" si="2"/>
        <v>0</v>
      </c>
      <c r="K19" s="5">
        <f t="shared" si="3"/>
        <v>106689</v>
      </c>
    </row>
    <row r="20" spans="1:11" ht="30.75" customHeight="1" x14ac:dyDescent="0.25">
      <c r="A20" s="6" t="s">
        <v>16</v>
      </c>
      <c r="B20" s="2">
        <v>4325007</v>
      </c>
      <c r="C20" s="5">
        <v>23088009</v>
      </c>
      <c r="D20" s="5">
        <v>8790000</v>
      </c>
      <c r="E20" s="5">
        <v>0</v>
      </c>
      <c r="F20" s="5">
        <v>2395049</v>
      </c>
      <c r="G20" s="5">
        <v>35</v>
      </c>
      <c r="H20" s="5">
        <f t="shared" si="0"/>
        <v>659657.4</v>
      </c>
      <c r="I20" s="5">
        <f t="shared" si="1"/>
        <v>251142.85714285713</v>
      </c>
      <c r="J20" s="5">
        <f t="shared" si="2"/>
        <v>0</v>
      </c>
      <c r="K20" s="5">
        <f t="shared" si="3"/>
        <v>68429.971428571429</v>
      </c>
    </row>
    <row r="21" spans="1:11" ht="30.75" customHeight="1" x14ac:dyDescent="0.25">
      <c r="A21" s="6" t="s">
        <v>17</v>
      </c>
      <c r="B21" s="2">
        <v>2621319</v>
      </c>
      <c r="C21" s="5">
        <v>64857354</v>
      </c>
      <c r="D21" s="5">
        <v>0</v>
      </c>
      <c r="E21" s="5">
        <v>18343000</v>
      </c>
      <c r="F21" s="5">
        <v>8267000</v>
      </c>
      <c r="G21" s="5">
        <v>86</v>
      </c>
      <c r="H21" s="5">
        <f t="shared" si="0"/>
        <v>754155.27906976745</v>
      </c>
      <c r="I21" s="5">
        <f t="shared" si="1"/>
        <v>0</v>
      </c>
      <c r="J21" s="5">
        <f t="shared" si="2"/>
        <v>213290.6976744186</v>
      </c>
      <c r="K21" s="5">
        <f t="shared" si="3"/>
        <v>96127.906976744183</v>
      </c>
    </row>
    <row r="22" spans="1:11" ht="30.75" customHeight="1" x14ac:dyDescent="0.25">
      <c r="A22" s="6" t="s">
        <v>18</v>
      </c>
      <c r="B22" s="2">
        <v>2328852</v>
      </c>
      <c r="C22" s="5">
        <v>108692779</v>
      </c>
      <c r="D22" s="5">
        <v>20332000</v>
      </c>
      <c r="E22" s="5">
        <v>0</v>
      </c>
      <c r="F22" s="5">
        <v>24865059</v>
      </c>
      <c r="G22" s="5">
        <v>205</v>
      </c>
      <c r="H22" s="5">
        <f t="shared" si="0"/>
        <v>530208.67804878054</v>
      </c>
      <c r="I22" s="5">
        <f t="shared" si="1"/>
        <v>99180.487804878052</v>
      </c>
      <c r="J22" s="5">
        <f t="shared" si="2"/>
        <v>0</v>
      </c>
      <c r="K22" s="5">
        <f t="shared" si="3"/>
        <v>121292.97073170732</v>
      </c>
    </row>
    <row r="23" spans="1:11" ht="30.75" customHeight="1" x14ac:dyDescent="0.25">
      <c r="A23" s="6" t="s">
        <v>19</v>
      </c>
      <c r="B23" s="2">
        <v>3119505</v>
      </c>
      <c r="C23" s="5">
        <v>76171399</v>
      </c>
      <c r="D23" s="5">
        <v>0</v>
      </c>
      <c r="E23" s="5">
        <v>18568000</v>
      </c>
      <c r="F23" s="5">
        <v>10218619</v>
      </c>
      <c r="G23" s="5">
        <v>106</v>
      </c>
      <c r="H23" s="5">
        <f t="shared" si="0"/>
        <v>718598.10377358494</v>
      </c>
      <c r="I23" s="5">
        <f t="shared" si="1"/>
        <v>0</v>
      </c>
      <c r="J23" s="5">
        <f t="shared" si="2"/>
        <v>175169.81132075473</v>
      </c>
      <c r="K23" s="5">
        <f t="shared" si="3"/>
        <v>96402.066037735844</v>
      </c>
    </row>
    <row r="24" spans="1:11" ht="30.75" customHeight="1" x14ac:dyDescent="0.25">
      <c r="A24" s="6" t="s">
        <v>20</v>
      </c>
      <c r="B24" s="2">
        <v>2575487</v>
      </c>
      <c r="C24" s="5">
        <v>21437349</v>
      </c>
      <c r="D24" s="5">
        <v>8456000</v>
      </c>
      <c r="E24" s="5">
        <v>0</v>
      </c>
      <c r="F24" s="5">
        <v>5256922</v>
      </c>
      <c r="G24" s="5">
        <v>32</v>
      </c>
      <c r="H24" s="5">
        <f t="shared" si="0"/>
        <v>669917.15625</v>
      </c>
      <c r="I24" s="5">
        <f t="shared" si="1"/>
        <v>264250</v>
      </c>
      <c r="J24" s="5">
        <f t="shared" si="2"/>
        <v>0</v>
      </c>
      <c r="K24" s="5">
        <f t="shared" si="3"/>
        <v>164278.8125</v>
      </c>
    </row>
    <row r="25" spans="1:11" ht="16.5" customHeight="1" x14ac:dyDescent="0.25">
      <c r="A25" s="6" t="s">
        <v>21</v>
      </c>
      <c r="B25" s="2">
        <v>1608986</v>
      </c>
      <c r="C25" s="5">
        <v>3258309</v>
      </c>
      <c r="D25" s="5">
        <v>0</v>
      </c>
      <c r="E25" s="5">
        <v>0</v>
      </c>
      <c r="F25" s="5">
        <v>104000</v>
      </c>
      <c r="G25" s="5">
        <v>9</v>
      </c>
      <c r="H25" s="5">
        <f t="shared" si="0"/>
        <v>362034.33333333331</v>
      </c>
      <c r="I25" s="5">
        <f t="shared" si="1"/>
        <v>0</v>
      </c>
      <c r="J25" s="5">
        <f t="shared" si="2"/>
        <v>0</v>
      </c>
      <c r="K25" s="5">
        <f t="shared" si="3"/>
        <v>11555.555555555555</v>
      </c>
    </row>
    <row r="26" spans="1:11" ht="16.5" customHeight="1" x14ac:dyDescent="0.25">
      <c r="A26" s="6" t="s">
        <v>21</v>
      </c>
      <c r="B26" s="2">
        <v>3873395</v>
      </c>
      <c r="C26" s="5">
        <v>10097861</v>
      </c>
      <c r="D26" s="5">
        <v>1090000</v>
      </c>
      <c r="E26" s="5">
        <v>271000</v>
      </c>
      <c r="F26" s="5">
        <v>481500</v>
      </c>
      <c r="G26" s="5">
        <v>28</v>
      </c>
      <c r="H26" s="5">
        <f t="shared" si="0"/>
        <v>360637.89285714284</v>
      </c>
      <c r="I26" s="5">
        <f t="shared" si="1"/>
        <v>38928.571428571428</v>
      </c>
      <c r="J26" s="5">
        <f t="shared" si="2"/>
        <v>9678.5714285714294</v>
      </c>
      <c r="K26" s="5">
        <f t="shared" si="3"/>
        <v>17196.428571428572</v>
      </c>
    </row>
    <row r="27" spans="1:11" ht="30.75" customHeight="1" x14ac:dyDescent="0.25">
      <c r="A27" s="6" t="s">
        <v>22</v>
      </c>
      <c r="B27" s="2">
        <v>9132391</v>
      </c>
      <c r="C27" s="5">
        <v>7473094</v>
      </c>
      <c r="D27" s="5">
        <v>2859000</v>
      </c>
      <c r="E27" s="5">
        <v>0</v>
      </c>
      <c r="F27" s="5">
        <v>1628000</v>
      </c>
      <c r="G27" s="5">
        <v>10</v>
      </c>
      <c r="H27" s="5">
        <f t="shared" si="0"/>
        <v>747309.4</v>
      </c>
      <c r="I27" s="5">
        <f t="shared" si="1"/>
        <v>285900</v>
      </c>
      <c r="J27" s="5">
        <f t="shared" si="2"/>
        <v>0</v>
      </c>
      <c r="K27" s="5">
        <f t="shared" si="3"/>
        <v>162800</v>
      </c>
    </row>
    <row r="28" spans="1:11" ht="30.75" customHeight="1" x14ac:dyDescent="0.25">
      <c r="A28" s="6" t="s">
        <v>23</v>
      </c>
      <c r="B28" s="2">
        <v>1859580</v>
      </c>
      <c r="C28" s="5">
        <v>28720979</v>
      </c>
      <c r="D28" s="5">
        <v>10826000</v>
      </c>
      <c r="E28" s="5">
        <v>900000</v>
      </c>
      <c r="F28" s="5">
        <v>3000</v>
      </c>
      <c r="G28" s="5">
        <v>42</v>
      </c>
      <c r="H28" s="5">
        <f t="shared" si="0"/>
        <v>683832.83333333337</v>
      </c>
      <c r="I28" s="5">
        <f t="shared" si="1"/>
        <v>257761.90476190476</v>
      </c>
      <c r="J28" s="5">
        <f t="shared" si="2"/>
        <v>21428.571428571428</v>
      </c>
      <c r="K28" s="5">
        <f t="shared" si="3"/>
        <v>71.428571428571431</v>
      </c>
    </row>
    <row r="29" spans="1:11" ht="18" customHeight="1" x14ac:dyDescent="0.25">
      <c r="A29" s="6" t="s">
        <v>24</v>
      </c>
      <c r="B29" s="2">
        <v>7494888</v>
      </c>
      <c r="C29" s="5">
        <v>18874199</v>
      </c>
      <c r="D29" s="5">
        <v>0</v>
      </c>
      <c r="E29" s="5">
        <v>0</v>
      </c>
      <c r="F29" s="5">
        <v>135000</v>
      </c>
      <c r="G29" s="5">
        <v>51</v>
      </c>
      <c r="H29" s="5">
        <f t="shared" si="0"/>
        <v>370082.33333333331</v>
      </c>
      <c r="I29" s="5">
        <f t="shared" si="1"/>
        <v>0</v>
      </c>
      <c r="J29" s="5">
        <f t="shared" si="2"/>
        <v>0</v>
      </c>
      <c r="K29" s="5">
        <f t="shared" si="3"/>
        <v>2647.0588235294117</v>
      </c>
    </row>
    <row r="30" spans="1:11" ht="18.75" customHeight="1" x14ac:dyDescent="0.25">
      <c r="A30" s="6" t="s">
        <v>25</v>
      </c>
      <c r="B30" s="2">
        <v>6230469</v>
      </c>
      <c r="C30" s="5">
        <v>25609994</v>
      </c>
      <c r="D30" s="5">
        <v>12657000</v>
      </c>
      <c r="E30" s="5">
        <v>1249000</v>
      </c>
      <c r="F30" s="5">
        <v>894000</v>
      </c>
      <c r="G30" s="5">
        <v>46</v>
      </c>
      <c r="H30" s="5">
        <f t="shared" si="0"/>
        <v>556739</v>
      </c>
      <c r="I30" s="5">
        <f t="shared" si="1"/>
        <v>275152.17391304346</v>
      </c>
      <c r="J30" s="5">
        <f t="shared" si="2"/>
        <v>27152.17391304348</v>
      </c>
      <c r="K30" s="5">
        <f t="shared" si="3"/>
        <v>19434.782608695652</v>
      </c>
    </row>
    <row r="31" spans="1:11" ht="17.25" customHeight="1" x14ac:dyDescent="0.25">
      <c r="A31" s="6" t="s">
        <v>26</v>
      </c>
      <c r="B31" s="2">
        <v>6416850</v>
      </c>
      <c r="C31" s="5">
        <v>17392609</v>
      </c>
      <c r="D31" s="5">
        <v>4943000</v>
      </c>
      <c r="E31" s="5">
        <v>870000</v>
      </c>
      <c r="F31" s="5">
        <v>556000</v>
      </c>
      <c r="G31" s="5">
        <v>29</v>
      </c>
      <c r="H31" s="5">
        <f t="shared" si="0"/>
        <v>599745.13793103443</v>
      </c>
      <c r="I31" s="5">
        <f t="shared" si="1"/>
        <v>170448.27586206896</v>
      </c>
      <c r="J31" s="5">
        <f t="shared" si="2"/>
        <v>30000</v>
      </c>
      <c r="K31" s="5">
        <f t="shared" si="3"/>
        <v>19172.413793103449</v>
      </c>
    </row>
    <row r="32" spans="1:11" ht="15.75" customHeight="1" x14ac:dyDescent="0.25">
      <c r="A32" s="6" t="s">
        <v>27</v>
      </c>
      <c r="B32" s="2">
        <v>9564778</v>
      </c>
      <c r="C32" s="5">
        <v>17824858</v>
      </c>
      <c r="D32" s="5">
        <v>7916000</v>
      </c>
      <c r="E32" s="5">
        <v>1159300</v>
      </c>
      <c r="F32" s="5">
        <v>3182150</v>
      </c>
      <c r="G32" s="5">
        <v>36</v>
      </c>
      <c r="H32" s="5">
        <f t="shared" si="0"/>
        <v>495134.94444444444</v>
      </c>
      <c r="I32" s="5">
        <f t="shared" si="1"/>
        <v>219888.88888888888</v>
      </c>
      <c r="J32" s="5">
        <f t="shared" si="2"/>
        <v>32202.777777777777</v>
      </c>
      <c r="K32" s="5">
        <f t="shared" si="3"/>
        <v>88393.055555555562</v>
      </c>
    </row>
    <row r="33" spans="1:11" ht="15.75" customHeight="1" x14ac:dyDescent="0.25">
      <c r="A33" s="6" t="s">
        <v>28</v>
      </c>
      <c r="B33" s="2">
        <v>4929112</v>
      </c>
      <c r="C33" s="5">
        <v>25863517</v>
      </c>
      <c r="D33" s="5">
        <v>3918000</v>
      </c>
      <c r="E33" s="5">
        <v>1405000</v>
      </c>
      <c r="F33" s="5">
        <v>820000</v>
      </c>
      <c r="G33" s="5">
        <v>37</v>
      </c>
      <c r="H33" s="5">
        <f t="shared" si="0"/>
        <v>699013.97297297302</v>
      </c>
      <c r="I33" s="5">
        <f t="shared" si="1"/>
        <v>105891.89189189189</v>
      </c>
      <c r="J33" s="5">
        <f t="shared" si="2"/>
        <v>37972.972972972973</v>
      </c>
      <c r="K33" s="5">
        <f t="shared" si="3"/>
        <v>22162.162162162163</v>
      </c>
    </row>
    <row r="34" spans="1:11" ht="15.75" customHeight="1" x14ac:dyDescent="0.25">
      <c r="A34" s="6" t="s">
        <v>28</v>
      </c>
      <c r="B34" s="2">
        <v>7380125</v>
      </c>
      <c r="C34" s="5">
        <v>4046062</v>
      </c>
      <c r="D34" s="5">
        <v>0</v>
      </c>
      <c r="E34" s="5">
        <v>0</v>
      </c>
      <c r="F34" s="5">
        <v>4400</v>
      </c>
      <c r="G34" s="5">
        <v>37</v>
      </c>
      <c r="H34" s="5">
        <f t="shared" si="0"/>
        <v>109353.02702702703</v>
      </c>
      <c r="I34" s="5">
        <f t="shared" si="1"/>
        <v>0</v>
      </c>
      <c r="J34" s="5">
        <f t="shared" si="2"/>
        <v>0</v>
      </c>
      <c r="K34" s="5">
        <f t="shared" si="3"/>
        <v>118.91891891891892</v>
      </c>
    </row>
    <row r="35" spans="1:11" ht="15.75" customHeight="1" x14ac:dyDescent="0.25">
      <c r="A35" s="6" t="s">
        <v>29</v>
      </c>
      <c r="B35" s="2">
        <v>2001993</v>
      </c>
      <c r="C35" s="5">
        <v>22836705</v>
      </c>
      <c r="D35" s="5">
        <v>11689000</v>
      </c>
      <c r="E35" s="5">
        <v>1332472</v>
      </c>
      <c r="F35" s="5">
        <v>5000</v>
      </c>
      <c r="G35" s="5">
        <v>22</v>
      </c>
      <c r="H35" s="5">
        <f t="shared" si="0"/>
        <v>1038032.0454545454</v>
      </c>
      <c r="I35" s="5">
        <f t="shared" si="1"/>
        <v>531318.18181818177</v>
      </c>
      <c r="J35" s="5">
        <f t="shared" si="2"/>
        <v>60566.909090909088</v>
      </c>
      <c r="K35" s="5">
        <f t="shared" si="3"/>
        <v>227.27272727272728</v>
      </c>
    </row>
    <row r="36" spans="1:11" ht="15.75" customHeight="1" x14ac:dyDescent="0.25">
      <c r="A36" s="6" t="s">
        <v>30</v>
      </c>
      <c r="B36" s="2">
        <v>4403070</v>
      </c>
      <c r="C36" s="5">
        <v>81244948</v>
      </c>
      <c r="D36" s="5">
        <v>33291500</v>
      </c>
      <c r="E36" s="5">
        <v>2911785</v>
      </c>
      <c r="F36" s="5">
        <v>326000</v>
      </c>
      <c r="G36" s="5">
        <v>129</v>
      </c>
      <c r="H36" s="5">
        <f t="shared" si="0"/>
        <v>629805.79844961246</v>
      </c>
      <c r="I36" s="5">
        <f t="shared" si="1"/>
        <v>258073.6434108527</v>
      </c>
      <c r="J36" s="5">
        <f t="shared" si="2"/>
        <v>22571.976744186046</v>
      </c>
      <c r="K36" s="5">
        <f t="shared" si="3"/>
        <v>2527.1317829457366</v>
      </c>
    </row>
    <row r="37" spans="1:11" ht="15.75" customHeight="1" x14ac:dyDescent="0.25">
      <c r="A37" s="6" t="s">
        <v>31</v>
      </c>
      <c r="B37" s="2">
        <v>2458072</v>
      </c>
      <c r="C37" s="5">
        <v>29094750</v>
      </c>
      <c r="D37" s="5">
        <v>0</v>
      </c>
      <c r="E37" s="5">
        <v>5950000</v>
      </c>
      <c r="F37" s="5">
        <v>1650000</v>
      </c>
      <c r="G37" s="5">
        <v>60</v>
      </c>
      <c r="H37" s="5">
        <f t="shared" si="0"/>
        <v>484912.5</v>
      </c>
      <c r="I37" s="5">
        <f t="shared" si="1"/>
        <v>0</v>
      </c>
      <c r="J37" s="5">
        <f t="shared" si="2"/>
        <v>99166.666666666672</v>
      </c>
      <c r="K37" s="5">
        <f t="shared" si="3"/>
        <v>27500</v>
      </c>
    </row>
    <row r="38" spans="1:11" ht="15.75" customHeight="1" x14ac:dyDescent="0.25">
      <c r="A38" s="6" t="s">
        <v>32</v>
      </c>
      <c r="B38" s="2">
        <v>1271980</v>
      </c>
      <c r="C38" s="5">
        <v>22445814</v>
      </c>
      <c r="D38" s="5">
        <v>9321741</v>
      </c>
      <c r="E38" s="5">
        <v>507000</v>
      </c>
      <c r="F38" s="5">
        <v>2600000</v>
      </c>
      <c r="G38" s="5">
        <v>26</v>
      </c>
      <c r="H38" s="5">
        <f t="shared" si="0"/>
        <v>863300.5384615385</v>
      </c>
      <c r="I38" s="5">
        <f t="shared" si="1"/>
        <v>358528.5</v>
      </c>
      <c r="J38" s="5">
        <f t="shared" si="2"/>
        <v>19500</v>
      </c>
      <c r="K38" s="5">
        <f t="shared" si="3"/>
        <v>100000</v>
      </c>
    </row>
    <row r="39" spans="1:11" ht="30.75" customHeight="1" x14ac:dyDescent="0.25">
      <c r="A39" s="6" t="s">
        <v>33</v>
      </c>
      <c r="B39" s="2">
        <v>5263370</v>
      </c>
      <c r="C39" s="5">
        <v>57506325</v>
      </c>
      <c r="D39" s="5">
        <v>13116000</v>
      </c>
      <c r="E39" s="5">
        <v>0</v>
      </c>
      <c r="F39" s="5">
        <v>3119456</v>
      </c>
      <c r="G39" s="5">
        <v>115</v>
      </c>
      <c r="H39" s="5">
        <f t="shared" si="0"/>
        <v>500055</v>
      </c>
      <c r="I39" s="5">
        <f t="shared" si="1"/>
        <v>114052.17391304347</v>
      </c>
      <c r="J39" s="5">
        <f t="shared" si="2"/>
        <v>0</v>
      </c>
      <c r="K39" s="5">
        <f t="shared" si="3"/>
        <v>27125.704347826086</v>
      </c>
    </row>
    <row r="40" spans="1:11" ht="30.75" customHeight="1" x14ac:dyDescent="0.25">
      <c r="A40" s="6" t="s">
        <v>34</v>
      </c>
      <c r="B40" s="2">
        <v>1726167</v>
      </c>
      <c r="C40" s="5">
        <v>7188486</v>
      </c>
      <c r="D40" s="5">
        <v>783000</v>
      </c>
      <c r="E40" s="5">
        <v>0</v>
      </c>
      <c r="F40" s="5">
        <v>3712192</v>
      </c>
      <c r="G40" s="5">
        <v>16</v>
      </c>
      <c r="H40" s="5">
        <f t="shared" si="0"/>
        <v>449280.375</v>
      </c>
      <c r="I40" s="5">
        <f t="shared" si="1"/>
        <v>48937.5</v>
      </c>
      <c r="J40" s="5">
        <f t="shared" si="2"/>
        <v>0</v>
      </c>
      <c r="K40" s="5">
        <f t="shared" si="3"/>
        <v>232012</v>
      </c>
    </row>
    <row r="41" spans="1:11" ht="30.75" customHeight="1" x14ac:dyDescent="0.25">
      <c r="A41" s="6" t="s">
        <v>35</v>
      </c>
      <c r="B41" s="2">
        <v>6969901</v>
      </c>
      <c r="C41" s="5">
        <v>14842116</v>
      </c>
      <c r="D41" s="5">
        <v>6278000</v>
      </c>
      <c r="E41" s="5">
        <v>0</v>
      </c>
      <c r="F41" s="5">
        <v>1501228</v>
      </c>
      <c r="G41" s="5">
        <v>24</v>
      </c>
      <c r="H41" s="5">
        <f t="shared" si="0"/>
        <v>618421.5</v>
      </c>
      <c r="I41" s="5">
        <f t="shared" si="1"/>
        <v>261583.33333333334</v>
      </c>
      <c r="J41" s="5">
        <f t="shared" si="2"/>
        <v>0</v>
      </c>
      <c r="K41" s="5">
        <f t="shared" si="3"/>
        <v>62551.166666666664</v>
      </c>
    </row>
    <row r="42" spans="1:11" ht="20.25" customHeight="1" x14ac:dyDescent="0.25">
      <c r="A42" s="6" t="s">
        <v>36</v>
      </c>
      <c r="B42" s="2">
        <v>7847664</v>
      </c>
      <c r="C42" s="5">
        <v>19927372</v>
      </c>
      <c r="D42" s="5">
        <v>3462000</v>
      </c>
      <c r="E42" s="5">
        <v>850492.98</v>
      </c>
      <c r="F42" s="5">
        <v>2107190</v>
      </c>
      <c r="G42" s="5">
        <v>50</v>
      </c>
      <c r="H42" s="5">
        <f t="shared" si="0"/>
        <v>398547.44</v>
      </c>
      <c r="I42" s="5">
        <f t="shared" si="1"/>
        <v>69240</v>
      </c>
      <c r="J42" s="5">
        <f t="shared" si="2"/>
        <v>17009.8596</v>
      </c>
      <c r="K42" s="5">
        <f t="shared" si="3"/>
        <v>42143.8</v>
      </c>
    </row>
    <row r="43" spans="1:11" ht="20.25" customHeight="1" x14ac:dyDescent="0.25">
      <c r="A43" s="6" t="s">
        <v>37</v>
      </c>
      <c r="B43" s="2">
        <v>1073959</v>
      </c>
      <c r="C43" s="5">
        <v>26439681</v>
      </c>
      <c r="D43" s="5">
        <v>0</v>
      </c>
      <c r="E43" s="5">
        <v>0</v>
      </c>
      <c r="F43" s="5">
        <v>357000</v>
      </c>
      <c r="G43" s="5">
        <v>42</v>
      </c>
      <c r="H43" s="5">
        <f t="shared" si="0"/>
        <v>629516.21428571432</v>
      </c>
      <c r="I43" s="5">
        <f t="shared" si="1"/>
        <v>0</v>
      </c>
      <c r="J43" s="5">
        <f t="shared" si="2"/>
        <v>0</v>
      </c>
      <c r="K43" s="5">
        <f t="shared" si="3"/>
        <v>8500</v>
      </c>
    </row>
    <row r="44" spans="1:11" ht="20.25" customHeight="1" x14ac:dyDescent="0.25">
      <c r="A44" s="6" t="s">
        <v>37</v>
      </c>
      <c r="B44" s="2">
        <v>4360335</v>
      </c>
      <c r="C44" s="5">
        <v>24346017</v>
      </c>
      <c r="D44" s="5">
        <v>0</v>
      </c>
      <c r="E44" s="5">
        <v>0</v>
      </c>
      <c r="F44" s="5">
        <v>0</v>
      </c>
      <c r="G44" s="5">
        <v>55</v>
      </c>
      <c r="H44" s="5">
        <f t="shared" si="0"/>
        <v>442654.85454545455</v>
      </c>
      <c r="I44" s="5">
        <f t="shared" si="1"/>
        <v>0</v>
      </c>
      <c r="J44" s="5">
        <f t="shared" si="2"/>
        <v>0</v>
      </c>
      <c r="K44" s="5">
        <f t="shared" si="3"/>
        <v>0</v>
      </c>
    </row>
    <row r="45" spans="1:11" ht="20.25" customHeight="1" x14ac:dyDescent="0.25">
      <c r="A45" s="6" t="s">
        <v>37</v>
      </c>
      <c r="B45" s="2">
        <v>8230649</v>
      </c>
      <c r="C45" s="5">
        <v>60290626</v>
      </c>
      <c r="D45" s="5">
        <v>0</v>
      </c>
      <c r="E45" s="5">
        <v>0</v>
      </c>
      <c r="F45" s="5">
        <v>233000</v>
      </c>
      <c r="G45" s="5">
        <v>120</v>
      </c>
      <c r="H45" s="5">
        <f t="shared" si="0"/>
        <v>502421.88333333336</v>
      </c>
      <c r="I45" s="5">
        <f t="shared" si="1"/>
        <v>0</v>
      </c>
      <c r="J45" s="5">
        <f t="shared" si="2"/>
        <v>0</v>
      </c>
      <c r="K45" s="5">
        <f t="shared" si="3"/>
        <v>1941.6666666666667</v>
      </c>
    </row>
    <row r="46" spans="1:11" ht="20.25" customHeight="1" x14ac:dyDescent="0.25">
      <c r="A46" s="6" t="s">
        <v>37</v>
      </c>
      <c r="B46" s="2">
        <v>9745937</v>
      </c>
      <c r="C46" s="5">
        <v>73272664</v>
      </c>
      <c r="D46" s="5">
        <v>2271000</v>
      </c>
      <c r="E46" s="5">
        <v>0</v>
      </c>
      <c r="F46" s="5">
        <v>625000</v>
      </c>
      <c r="G46" s="5">
        <v>132</v>
      </c>
      <c r="H46" s="5">
        <f t="shared" si="0"/>
        <v>555095.93939393945</v>
      </c>
      <c r="I46" s="5">
        <f t="shared" si="1"/>
        <v>17204.545454545456</v>
      </c>
      <c r="J46" s="5">
        <f t="shared" si="2"/>
        <v>0</v>
      </c>
      <c r="K46" s="5">
        <f t="shared" si="3"/>
        <v>4734.848484848485</v>
      </c>
    </row>
    <row r="47" spans="1:11" ht="20.25" customHeight="1" x14ac:dyDescent="0.25">
      <c r="A47" s="6" t="s">
        <v>38</v>
      </c>
      <c r="B47" s="2">
        <v>1946534</v>
      </c>
      <c r="C47" s="5">
        <v>22362559</v>
      </c>
      <c r="D47" s="5">
        <v>9052000</v>
      </c>
      <c r="E47" s="5">
        <v>624000</v>
      </c>
      <c r="F47" s="5">
        <v>3700000</v>
      </c>
      <c r="G47" s="5">
        <v>32</v>
      </c>
      <c r="H47" s="5">
        <f t="shared" si="0"/>
        <v>698829.96875</v>
      </c>
      <c r="I47" s="5">
        <f t="shared" si="1"/>
        <v>282875</v>
      </c>
      <c r="J47" s="5">
        <f t="shared" si="2"/>
        <v>19500</v>
      </c>
      <c r="K47" s="5">
        <f t="shared" si="3"/>
        <v>115625</v>
      </c>
    </row>
    <row r="48" spans="1:11" ht="20.25" customHeight="1" x14ac:dyDescent="0.25">
      <c r="A48" s="6" t="s">
        <v>38</v>
      </c>
      <c r="B48" s="2">
        <v>2347976</v>
      </c>
      <c r="C48" s="5">
        <v>51334828</v>
      </c>
      <c r="D48" s="5">
        <v>20348000</v>
      </c>
      <c r="E48" s="5">
        <v>2484000</v>
      </c>
      <c r="F48" s="5">
        <v>6466150</v>
      </c>
      <c r="G48" s="5">
        <v>85</v>
      </c>
      <c r="H48" s="5">
        <f t="shared" si="0"/>
        <v>603939.15294117643</v>
      </c>
      <c r="I48" s="5">
        <f t="shared" si="1"/>
        <v>239388.23529411765</v>
      </c>
      <c r="J48" s="5">
        <f t="shared" si="2"/>
        <v>29223.529411764706</v>
      </c>
      <c r="K48" s="5">
        <f t="shared" si="3"/>
        <v>76072.352941176476</v>
      </c>
    </row>
    <row r="49" spans="1:11" ht="20.25" customHeight="1" x14ac:dyDescent="0.25">
      <c r="A49" s="6" t="s">
        <v>38</v>
      </c>
      <c r="B49" s="2">
        <v>8990475</v>
      </c>
      <c r="C49" s="5">
        <v>20427971</v>
      </c>
      <c r="D49" s="5">
        <v>7265000</v>
      </c>
      <c r="E49" s="5">
        <v>809000</v>
      </c>
      <c r="F49" s="5">
        <v>3360000</v>
      </c>
      <c r="G49" s="5">
        <v>29</v>
      </c>
      <c r="H49" s="5">
        <f t="shared" si="0"/>
        <v>704412.79310344823</v>
      </c>
      <c r="I49" s="5">
        <f t="shared" si="1"/>
        <v>250517.24137931035</v>
      </c>
      <c r="J49" s="5">
        <f t="shared" si="2"/>
        <v>27896.551724137931</v>
      </c>
      <c r="K49" s="5">
        <f t="shared" si="3"/>
        <v>115862.06896551725</v>
      </c>
    </row>
    <row r="50" spans="1:11" ht="30.75" customHeight="1" x14ac:dyDescent="0.25">
      <c r="A50" s="6" t="s">
        <v>39</v>
      </c>
      <c r="B50" s="2">
        <v>6131670</v>
      </c>
      <c r="C50" s="5">
        <v>47616630</v>
      </c>
      <c r="D50" s="5">
        <v>0</v>
      </c>
      <c r="E50" s="5">
        <v>0</v>
      </c>
      <c r="F50" s="5">
        <v>156300</v>
      </c>
      <c r="G50" s="5">
        <v>111</v>
      </c>
      <c r="H50" s="5">
        <f t="shared" si="0"/>
        <v>428978.64864864864</v>
      </c>
      <c r="I50" s="5">
        <f t="shared" si="1"/>
        <v>0</v>
      </c>
      <c r="J50" s="5">
        <f t="shared" si="2"/>
        <v>0</v>
      </c>
      <c r="K50" s="5">
        <f t="shared" si="3"/>
        <v>1408.1081081081081</v>
      </c>
    </row>
    <row r="51" spans="1:11" ht="15" customHeight="1" x14ac:dyDescent="0.25">
      <c r="A51" s="6" t="s">
        <v>40</v>
      </c>
      <c r="B51" s="2">
        <v>4127002</v>
      </c>
      <c r="C51" s="5">
        <v>44840309</v>
      </c>
      <c r="D51" s="5">
        <v>0</v>
      </c>
      <c r="E51" s="5">
        <v>0</v>
      </c>
      <c r="F51" s="5">
        <v>0</v>
      </c>
      <c r="G51" s="5">
        <v>111</v>
      </c>
      <c r="H51" s="5">
        <f t="shared" si="0"/>
        <v>403966.74774774775</v>
      </c>
      <c r="I51" s="5">
        <f t="shared" si="1"/>
        <v>0</v>
      </c>
      <c r="J51" s="5">
        <f t="shared" si="2"/>
        <v>0</v>
      </c>
      <c r="K51" s="5">
        <f t="shared" si="3"/>
        <v>0</v>
      </c>
    </row>
    <row r="52" spans="1:11" ht="20.25" customHeight="1" x14ac:dyDescent="0.25">
      <c r="A52" t="s">
        <v>52</v>
      </c>
    </row>
  </sheetData>
  <autoFilter ref="A3:K51" xr:uid="{6C53BEA9-6A3B-4825-B3F1-866E8ABD7E52}"/>
  <mergeCells count="7">
    <mergeCell ref="A2:A3"/>
    <mergeCell ref="B2:B3"/>
    <mergeCell ref="C2:C3"/>
    <mergeCell ref="D2:F2"/>
    <mergeCell ref="I2:K2"/>
    <mergeCell ref="G2:G3"/>
    <mergeCell ref="H2:H3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Somerlíková Hana</dc:creator>
  <cp:lastModifiedBy>Šenkýřová Veronika</cp:lastModifiedBy>
  <dcterms:created xsi:type="dcterms:W3CDTF">2024-01-25T13:22:34Z</dcterms:created>
  <dcterms:modified xsi:type="dcterms:W3CDTF">2024-01-29T09:36:36Z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2024-01-25T13:35:08Z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1f89ef3d-6244-4c2b-8416-0896ea566741</vt:lpwstr>
  </property>
  <property fmtid="{D5CDD505-2E9C-101B-9397-08002B2CF9AE}" pid="8" name="MSIP_Label_215ad6d0-798b-44f9-b3fd-112ad6275fb4_ContentBits">
    <vt:lpwstr>2</vt:lpwstr>
  </property>
</Properties>
</file>