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jana_pustelnikova_msk_cz/Documents/N/2022-106/"/>
    </mc:Choice>
  </mc:AlternateContent>
  <xr:revisionPtr revIDLastSave="0" documentId="8_{F389B147-241D-4812-9E99-316D162F07E1}" xr6:coauthVersionLast="45" xr6:coauthVersionMax="45" xr10:uidLastSave="{00000000-0000-0000-0000-000000000000}"/>
  <bookViews>
    <workbookView xWindow="-110" yWindow="-110" windowWidth="19420" windowHeight="10420" xr2:uid="{2E48C05D-8439-44C0-A4BC-FFF9AF17EB05}"/>
  </bookViews>
  <sheets>
    <sheet name="Pohár mistrů 2020" sheetId="2" r:id="rId1"/>
    <sheet name="SUPERFINÁLE FLORBALU 2019" sheetId="1" r:id="rId2"/>
    <sheet name="SUPERFINÁLE FLORBALU 2018" sheetId="4" r:id="rId3"/>
  </sheets>
  <definedNames>
    <definedName name="_xlnm.Print_Titles" localSheetId="2">'SUPERFINÁLE FLORBALU 2018'!$4:$4</definedName>
    <definedName name="_xlnm.Print_Titles" localSheetId="1">'SUPERFINÁLE FLORBALU 2019'!$4:$4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4" l="1"/>
  <c r="B48" i="4"/>
  <c r="E11" i="2"/>
  <c r="B11" i="2"/>
  <c r="B27" i="1"/>
  <c r="E27" i="1"/>
</calcChain>
</file>

<file path=xl/sharedStrings.xml><?xml version="1.0" encoding="utf-8"?>
<sst xmlns="http://schemas.openxmlformats.org/spreadsheetml/2006/main" count="225" uniqueCount="167">
  <si>
    <t xml:space="preserve">účel platby </t>
  </si>
  <si>
    <t>Poskytnutí sportovního zařízení OSTRAVAR ARÉNA vč. zajištění všech souvisejících služeb za účelem konání akce SUPERFINÁLE FLORBALU 2019</t>
  </si>
  <si>
    <t>dodavatel</t>
  </si>
  <si>
    <t>Vítkovice aréna, a. s., Ostrava</t>
  </si>
  <si>
    <t>datum úhrady</t>
  </si>
  <si>
    <t>28.3.2019; 
26.4.2019</t>
  </si>
  <si>
    <t>Stravování organizatorů Superfinále 2019 služby hotelové kuchyně</t>
  </si>
  <si>
    <t>Hotel FREUD, s.r.o, Ostravice</t>
  </si>
  <si>
    <t>PM20190237</t>
  </si>
  <si>
    <t>Služby doprovodného programu Superfinále florbalu 2019 v Ostravar Aréně vč. komplexních služeb (dopravné, odpalné, asistence pyrotechniků a prodej pyrotechnických výrobků)</t>
  </si>
  <si>
    <t>PYRO MORAVIA, s.r.o., Ostrava</t>
  </si>
  <si>
    <t>Topgolfopen s. r. o., Ostrava</t>
  </si>
  <si>
    <t>Zajištění  doprovodného programu akce Superfinále ve florbale 2019 (cheerleaders)</t>
  </si>
  <si>
    <t>2019/147</t>
  </si>
  <si>
    <t>Propagační služby k Superfinále florbalu 2019, za přípravu tiskového programu a textů</t>
  </si>
  <si>
    <t>ARCO DIVA, s. r. o., Praha</t>
  </si>
  <si>
    <t>Ubytování v hotelu PULS (organizátoři)</t>
  </si>
  <si>
    <t>Jiří Kalemba, Praha</t>
  </si>
  <si>
    <t>2019-0012</t>
  </si>
  <si>
    <t>Služby doprovodného programu - moderátorské práce během Superfinále florbalu 2019</t>
  </si>
  <si>
    <t>FV 19004</t>
  </si>
  <si>
    <t>Příprava a realizace Superfinále 2019 - režie, produkce doprovodného programu v Ostravar aréně</t>
  </si>
  <si>
    <t>Martin Zahálka, Praha</t>
  </si>
  <si>
    <t>DJ produkce na Superfinále florbalu 2019</t>
  </si>
  <si>
    <t>Aleš Matoušek, Kochánky</t>
  </si>
  <si>
    <t>Technické zajištění akce Superfinále florbalu 2019</t>
  </si>
  <si>
    <t>POLAR televize Ostrava, s.r.o., Ostrava</t>
  </si>
  <si>
    <t>2019/006</t>
  </si>
  <si>
    <t>Reklamní a propagační činnost spojenou s florbalovým Superfinále</t>
  </si>
  <si>
    <t>Pavel Petr, Luštěnice</t>
  </si>
  <si>
    <t>8/2019</t>
  </si>
  <si>
    <t>Zajištění doprovodného programu pro Superfinále florbalu 2019</t>
  </si>
  <si>
    <t>04/19</t>
  </si>
  <si>
    <t>Propagační služby k Superfinále florbalu 2019, příprava tiskového programu a textů</t>
  </si>
  <si>
    <t>Zdeněk Princ, Praha</t>
  </si>
  <si>
    <t>Aleš Hlavička, Praha</t>
  </si>
  <si>
    <t>Dohoda o provedení práce: Organizační práce - Superfinále florbalu 2019</t>
  </si>
  <si>
    <t>Lubomír Skála, Svitavy</t>
  </si>
  <si>
    <t>DPP</t>
  </si>
  <si>
    <t>Dohoda o provedení práce: Organizační práce - doprovodný program na Superfinále florbalu 2019</t>
  </si>
  <si>
    <t>Jan David, Ústí nad Labem</t>
  </si>
  <si>
    <t>Dohoda o provedení práce: Organizace superfinále ve florbale</t>
  </si>
  <si>
    <t>Jakub Richard Špůr, Praha</t>
  </si>
  <si>
    <t>Dohoda o provedení práce: Organizační práce Superfinále florbalu 2019</t>
  </si>
  <si>
    <t>Pavel Krupička, Brandýs n. L.</t>
  </si>
  <si>
    <t>Dohoda o provedení práce: Organizace Superfinále 2019</t>
  </si>
  <si>
    <t>Jan Koten, Pelhřimov</t>
  </si>
  <si>
    <t>Petr Chvojka, Kladno</t>
  </si>
  <si>
    <t>Jakub Vrána, Pelhřimov</t>
  </si>
  <si>
    <t>celková částka
 za doklad</t>
  </si>
  <si>
    <t>číslo
 dokladu</t>
  </si>
  <si>
    <t>hrazeno z dotace MSK
sml. 00875/2019/ŠMS</t>
  </si>
  <si>
    <t>hrazeno z dotace MSK
sml. 00194/2020/ŠMS</t>
  </si>
  <si>
    <t>Vysoká škola báňská - Technická univerzita Ostrava</t>
  </si>
  <si>
    <t>Ubytování ve dnech 10.-12.1.2020 (dobrovolníci)</t>
  </si>
  <si>
    <t xml:space="preserve">Ubytování mezinárodní federace </t>
  </si>
  <si>
    <t>Imperial Hotel Ostrava</t>
  </si>
  <si>
    <t>25.11.2019
20.1.2020</t>
  </si>
  <si>
    <t>FV-0000007</t>
  </si>
  <si>
    <t>Stravování (obědové balíčky) pro účastníky PM 2020</t>
  </si>
  <si>
    <t>Chlebíčky Letná, s. r. o., Praha</t>
  </si>
  <si>
    <t>2/2020</t>
  </si>
  <si>
    <t>Zdenka Schulzová, Václavovice</t>
  </si>
  <si>
    <t>201100068</t>
  </si>
  <si>
    <t>Pronájem RT Torax arény, ubytování na SAREZA Hotelu a další služby s pořádáním Poháru mistrů ve florbale 2020</t>
  </si>
  <si>
    <t>Sportovní a rekreační zařízení města Ostravy, s. r. o., Ostrava</t>
  </si>
  <si>
    <t>262040010</t>
  </si>
  <si>
    <t>Ubytování a stravování týmů</t>
  </si>
  <si>
    <t>Quality Hotel Ostrava City,  Ostrava</t>
  </si>
  <si>
    <t>CELKEM</t>
  </si>
  <si>
    <t>16.12.2019;
7.1.2020;
6.2.2020</t>
  </si>
  <si>
    <t>Přehled o úhradách plateb - vyúčtování sml. č. 00875/2019/ŠMS</t>
  </si>
  <si>
    <t>Přehled o úhradách plateb - vyúčtování sml. č. 00194/2020/ŠMS</t>
  </si>
  <si>
    <t>Stravování na akci Superfinále florbalu (SFF) 2018</t>
  </si>
  <si>
    <t>Hotel Freud, s. r. o., Ostravice</t>
  </si>
  <si>
    <t>Jiří Matyáš, Brno</t>
  </si>
  <si>
    <t>DJ produkce na SFF 2018</t>
  </si>
  <si>
    <t>Realizace doprovodného programu na SFF - hudební vystoupení</t>
  </si>
  <si>
    <t>ARCO DIVA s. r. o., Praha</t>
  </si>
  <si>
    <t xml:space="preserve">Tiskové služby - šeky pro vítěze, pozvánky, bannery a podlahové grafiky </t>
  </si>
  <si>
    <t>Halo.cz, Kladno</t>
  </si>
  <si>
    <t>Mgr. Kamila Mučková, Dolní Benešov</t>
  </si>
  <si>
    <t>Organizace doprovodného programu</t>
  </si>
  <si>
    <t>Tomáš  Mutinský, Praha</t>
  </si>
  <si>
    <t>Příprava a realizace SFF - režie, produkce doprovodného programu v Ostravar areně</t>
  </si>
  <si>
    <t>Zahálka Martin, Praha</t>
  </si>
  <si>
    <t>FV20170038</t>
  </si>
  <si>
    <t>Produkce doprovodného programu SFF 2018 v Ostravar areně</t>
  </si>
  <si>
    <t xml:space="preserve">LIVEBROS s.r.o., Praha </t>
  </si>
  <si>
    <t>Doprovodný program SFF - malování na obličej</t>
  </si>
  <si>
    <t>Doprovodný program SFF - cheerleaders</t>
  </si>
  <si>
    <t>Mgr. Jana Svatošová, Mariánské Hory</t>
  </si>
  <si>
    <t>Moderátorská činnost</t>
  </si>
  <si>
    <t>Mgr. Zdeněk Novotný, Brtnice</t>
  </si>
  <si>
    <t>Organizační práce při přípravách SFF 2018 - březen 2018</t>
  </si>
  <si>
    <t>Organizační práce při přípravách SFF 2018 - duben 2018</t>
  </si>
  <si>
    <t>20180502</t>
  </si>
  <si>
    <t>6</t>
  </si>
  <si>
    <t>Poskytování služeb v rámci SFF 2018</t>
  </si>
  <si>
    <t>Kateřina Bartůňková, Tlučná</t>
  </si>
  <si>
    <t>3/2018</t>
  </si>
  <si>
    <t>Příprava audiovizuálních podkladů v rámci doprovodného programu pro SFF 2018</t>
  </si>
  <si>
    <t>14/18</t>
  </si>
  <si>
    <t>Organizační práce při pořádání SFF 2018</t>
  </si>
  <si>
    <t>René Jelínek, Praha</t>
  </si>
  <si>
    <t>20181037</t>
  </si>
  <si>
    <t>Příprava doprovodného programu SFF 2018</t>
  </si>
  <si>
    <t>Martin Končel Grafika 76, Beroun</t>
  </si>
  <si>
    <t>218006</t>
  </si>
  <si>
    <t xml:space="preserve">Zajištění technické produkce akce SFF 2018 </t>
  </si>
  <si>
    <t>Tomáš Egyházi, Praha</t>
  </si>
  <si>
    <t>171800350</t>
  </si>
  <si>
    <t>Dodání sportovního materiálu - trička pořadatelé</t>
  </si>
  <si>
    <t>UNITY!cx s.r.o., Praha</t>
  </si>
  <si>
    <t>592018</t>
  </si>
  <si>
    <t>Dopravní služby - přeprava speciálního gumového sportovního povrchu</t>
  </si>
  <si>
    <t>HN Transport s. r. o., Brno</t>
  </si>
  <si>
    <t>10/2018</t>
  </si>
  <si>
    <t xml:space="preserve">Stravování dobrovolníků při superfinále v Ostravar Aréně </t>
  </si>
  <si>
    <t>Marián Bavlšík, Ostrava-Hrabůvka</t>
  </si>
  <si>
    <t>Veronika Hriczová, Plzeň</t>
  </si>
  <si>
    <t>Dohoda o provedení práce: organizační práce - mediální práce na SFF 2018</t>
  </si>
  <si>
    <t>Lukáš Mrnka, Libčice nad Vltavou</t>
  </si>
  <si>
    <t>Martin Louda, Praha</t>
  </si>
  <si>
    <t>Veronika Jenčková, Hradec Králové</t>
  </si>
  <si>
    <t>Jakub Doubrava, Praha</t>
  </si>
  <si>
    <t>Tomáš Rajský, Praha</t>
  </si>
  <si>
    <t>Pavel Krupička, Brandýs n. Labem</t>
  </si>
  <si>
    <t>Dohoda o provední práce: organizační práce na SFF 2018 (ticketing)</t>
  </si>
  <si>
    <t>Dohoda o provedení práce: organizační práce na SFF 2018 (postprodukce)</t>
  </si>
  <si>
    <t>Dohoda o provedení práce: pomoc při přípravě SFF 2018 (příprava VIP prostor, zasílání pozvánek)</t>
  </si>
  <si>
    <t>Dohoda o provedení práce: organizační práce - doprovodný program na SFF 2018 (maskot)</t>
  </si>
  <si>
    <t>Dohoda o provedení práce: organizační práce - doprovodný program na SFF 2018 (reportérka)</t>
  </si>
  <si>
    <t>Dohoda o provedení práce: organizační práce - doprovodný program na SFF 2018 (práce s partnery, aktivace)</t>
  </si>
  <si>
    <t>Dohoda o provedení práce: organizační práce - doprovodný program na SFF 2018 (koordinace maskotů, doprovodné aktivity)</t>
  </si>
  <si>
    <t>Dohoda o provedení práce: organizační práce - doprovodný program na SFF 2018 (reportér, sociální sítě)</t>
  </si>
  <si>
    <t>Dohoda o provedení práce: organizační práce na SFF 2018 (bezpečností hlídka)</t>
  </si>
  <si>
    <t>Martin Valenta, Praha</t>
  </si>
  <si>
    <t>Dohoda o provedení práce: organizační práce při pořádání SFF 2018 (pořadatelská služba)</t>
  </si>
  <si>
    <t>Jakub Procházka, Kadaň</t>
  </si>
  <si>
    <t>Dohoda o provedení práce: organizační práce při pořádání SFF 2018 (bezpečnostní služba)</t>
  </si>
  <si>
    <t>Blanka Procházková, Kadaň</t>
  </si>
  <si>
    <t>Dohoda o provedení práce: organizační práce při pořádání SFF 2018 (asistentka ceremoniálů)</t>
  </si>
  <si>
    <t>Jan Hós, Praha</t>
  </si>
  <si>
    <t>Dohoda o provedení práce: organizační práce při pořádání SFF 2018 (bezpečnost, doprava)</t>
  </si>
  <si>
    <t>Michal Kokeš, Horšovský Týn</t>
  </si>
  <si>
    <t>Dohoda o provedení práce: organizační práce při pořádání SFF 2018 (akreditace)</t>
  </si>
  <si>
    <t>Jaroslava Fišerová, Jesenice</t>
  </si>
  <si>
    <t>Dohoda o provedení práce: organizační práce při pořádání SFF 2018 (statistika)</t>
  </si>
  <si>
    <t>Gabriela Kubíčková, Pohořelice</t>
  </si>
  <si>
    <t>Dohoda o provední práce: organizační práce při pořádání SFF 2018 (koordinace dopravy a pokládky sport. povrchu)</t>
  </si>
  <si>
    <t>Zdeněk Mlčoušek, Brno</t>
  </si>
  <si>
    <t>Dohoda o provední práce: organizační práce při pořádání SFF 2018 (časomíra)</t>
  </si>
  <si>
    <t>Veronika Sobková, Brno</t>
  </si>
  <si>
    <t>Dohoda o provedení práce: organizační práce při pořádání SFF 2018 (pořadatel, asistent rozhodčích)</t>
  </si>
  <si>
    <t>Vladimír Bodeček, Brno</t>
  </si>
  <si>
    <t>Dohoda o provedení práce: organizační práce při pořádání SFF 2018 (koordinace dobrovolníků, technické zajištění)</t>
  </si>
  <si>
    <t>Marek Loskot, Brno</t>
  </si>
  <si>
    <t>Přehled o úhradách plateb - vyúčtování sml. č. 07306/2017/ŠMS</t>
  </si>
  <si>
    <t>hrazeno z dotace MSK
sml. 07306/2017/ŠMS</t>
  </si>
  <si>
    <t>Dohoda o provedení práce: Vyhodnocení přínosu projektu Superfinále 2019</t>
  </si>
  <si>
    <t>Stravování organizatorů Poháru mistrů 2020</t>
  </si>
  <si>
    <r>
      <t xml:space="preserve">Český florbal, Praha -  neinvestiční dotace na realizaci projektu </t>
    </r>
    <r>
      <rPr>
        <b/>
        <sz val="11"/>
        <color theme="1"/>
        <rFont val="Calibri"/>
        <family val="2"/>
        <charset val="238"/>
        <scheme val="minor"/>
      </rPr>
      <t>"Pohár mistrů ve florbale 2020"</t>
    </r>
    <r>
      <rPr>
        <sz val="11"/>
        <color theme="1"/>
        <rFont val="Calibri"/>
        <family val="2"/>
        <charset val="238"/>
        <scheme val="minor"/>
      </rPr>
      <t>, poskytnuto 1 000 000 Kč</t>
    </r>
  </si>
  <si>
    <r>
      <t>Český florbal, Praha -  neinvestiční dotace na realizaci projektu</t>
    </r>
    <r>
      <rPr>
        <b/>
        <sz val="11"/>
        <color theme="1"/>
        <rFont val="Calibri"/>
        <family val="2"/>
        <charset val="238"/>
        <scheme val="minor"/>
      </rPr>
      <t xml:space="preserve"> "SUPERFINÁLE FLORBALU 2019"</t>
    </r>
    <r>
      <rPr>
        <sz val="11"/>
        <color theme="1"/>
        <rFont val="Calibri"/>
        <family val="2"/>
        <charset val="238"/>
        <scheme val="minor"/>
      </rPr>
      <t>, poskytnuto 600 000 Kč</t>
    </r>
  </si>
  <si>
    <r>
      <t xml:space="preserve">Český florbal, Praha -  neinvestiční dotace na realizaci projektu </t>
    </r>
    <r>
      <rPr>
        <b/>
        <sz val="11"/>
        <color theme="1"/>
        <rFont val="Calibri"/>
        <family val="2"/>
        <charset val="238"/>
        <scheme val="minor"/>
      </rPr>
      <t>"SUPERFINÁLE FLORBALU 2018"</t>
    </r>
    <r>
      <rPr>
        <sz val="11"/>
        <color theme="1"/>
        <rFont val="Calibri"/>
        <family val="2"/>
        <charset val="238"/>
        <scheme val="minor"/>
      </rPr>
      <t>, poskytnuto 600 000 Kč</t>
    </r>
  </si>
  <si>
    <t>Dohoda o provedení práce: Doprovodný program Superfinále florbalu 2019 (12.04.-14.04.2019)</t>
  </si>
  <si>
    <t>Dohoda o provedení práce: Doprovodný program Superfinále florbalu 2019 (28.04.-01.05.2019)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</si>
</sst>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right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BEB42-BF4B-4763-83B0-E4EEACEFB435}">
  <sheetPr>
    <tabColor theme="7" tint="0.79998168889431442"/>
    <pageSetUpPr fitToPage="1"/>
  </sheetPr>
  <dimension ref="A1:F21"/>
  <sheetViews>
    <sheetView tabSelected="1" workbookViewId="0">
      <selection sqref="A1:F1"/>
    </sheetView>
  </sheetViews>
  <sheetFormatPr defaultRowHeight="14.5" x14ac:dyDescent="0.35"/>
  <cols>
    <col min="1" max="1" width="15.453125" customWidth="1"/>
    <col min="2" max="2" width="15.7265625" customWidth="1"/>
    <col min="3" max="3" width="57.81640625" customWidth="1"/>
    <col min="4" max="4" width="35.54296875" bestFit="1" customWidth="1"/>
    <col min="5" max="5" width="27.26953125" customWidth="1"/>
    <col min="6" max="6" width="13.453125" bestFit="1" customWidth="1"/>
  </cols>
  <sheetData>
    <row r="1" spans="1:6" ht="35.25" customHeight="1" x14ac:dyDescent="0.35">
      <c r="A1" s="18" t="s">
        <v>72</v>
      </c>
      <c r="B1" s="18"/>
      <c r="C1" s="18"/>
      <c r="D1" s="18"/>
      <c r="E1" s="18"/>
      <c r="F1" s="18"/>
    </row>
    <row r="2" spans="1:6" x14ac:dyDescent="0.35">
      <c r="A2" s="19" t="s">
        <v>162</v>
      </c>
      <c r="B2" s="19"/>
      <c r="C2" s="19"/>
      <c r="D2" s="19"/>
      <c r="E2" s="19"/>
      <c r="F2" s="19"/>
    </row>
    <row r="4" spans="1:6" ht="29" x14ac:dyDescent="0.35">
      <c r="A4" s="3" t="s">
        <v>50</v>
      </c>
      <c r="B4" s="3" t="s">
        <v>49</v>
      </c>
      <c r="C4" s="4" t="s">
        <v>0</v>
      </c>
      <c r="D4" s="4" t="s">
        <v>2</v>
      </c>
      <c r="E4" s="3" t="s">
        <v>52</v>
      </c>
      <c r="F4" s="4" t="s">
        <v>4</v>
      </c>
    </row>
    <row r="5" spans="1:6" ht="30" customHeight="1" x14ac:dyDescent="0.35">
      <c r="A5" s="5">
        <v>9338104074</v>
      </c>
      <c r="B5" s="6">
        <v>12986</v>
      </c>
      <c r="C5" s="7" t="s">
        <v>54</v>
      </c>
      <c r="D5" s="12" t="s">
        <v>53</v>
      </c>
      <c r="E5" s="6">
        <v>12986</v>
      </c>
      <c r="F5" s="8">
        <v>43844</v>
      </c>
    </row>
    <row r="6" spans="1:6" ht="30" customHeight="1" x14ac:dyDescent="0.35">
      <c r="A6" s="5">
        <v>182010017</v>
      </c>
      <c r="B6" s="6">
        <v>81836</v>
      </c>
      <c r="C6" s="7" t="s">
        <v>55</v>
      </c>
      <c r="D6" s="5" t="s">
        <v>56</v>
      </c>
      <c r="E6" s="6">
        <v>57359.11</v>
      </c>
      <c r="F6" s="8" t="s">
        <v>57</v>
      </c>
    </row>
    <row r="7" spans="1:6" ht="30" customHeight="1" x14ac:dyDescent="0.35">
      <c r="A7" s="10" t="s">
        <v>58</v>
      </c>
      <c r="B7" s="6">
        <v>15120</v>
      </c>
      <c r="C7" s="7" t="s">
        <v>59</v>
      </c>
      <c r="D7" s="5" t="s">
        <v>60</v>
      </c>
      <c r="E7" s="6">
        <v>15120</v>
      </c>
      <c r="F7" s="9">
        <v>43850</v>
      </c>
    </row>
    <row r="8" spans="1:6" ht="30" customHeight="1" x14ac:dyDescent="0.35">
      <c r="A8" s="11" t="s">
        <v>61</v>
      </c>
      <c r="B8" s="6">
        <v>175475</v>
      </c>
      <c r="C8" s="7" t="s">
        <v>161</v>
      </c>
      <c r="D8" s="5" t="s">
        <v>62</v>
      </c>
      <c r="E8" s="6">
        <v>170994</v>
      </c>
      <c r="F8" s="9">
        <v>43850</v>
      </c>
    </row>
    <row r="9" spans="1:6" ht="30" customHeight="1" x14ac:dyDescent="0.35">
      <c r="A9" s="11" t="s">
        <v>63</v>
      </c>
      <c r="B9" s="6">
        <v>675274</v>
      </c>
      <c r="C9" s="7" t="s">
        <v>64</v>
      </c>
      <c r="D9" s="12" t="s">
        <v>65</v>
      </c>
      <c r="E9" s="6">
        <v>88222</v>
      </c>
      <c r="F9" s="9">
        <v>43866</v>
      </c>
    </row>
    <row r="10" spans="1:6" ht="43.5" x14ac:dyDescent="0.35">
      <c r="A10" s="11" t="s">
        <v>66</v>
      </c>
      <c r="B10" s="6">
        <v>655318.89</v>
      </c>
      <c r="C10" s="7" t="s">
        <v>67</v>
      </c>
      <c r="D10" s="5" t="s">
        <v>68</v>
      </c>
      <c r="E10" s="6">
        <v>655318.89</v>
      </c>
      <c r="F10" s="8" t="s">
        <v>70</v>
      </c>
    </row>
    <row r="11" spans="1:6" s="17" customFormat="1" ht="30" customHeight="1" x14ac:dyDescent="0.35">
      <c r="A11" s="13" t="s">
        <v>69</v>
      </c>
      <c r="B11" s="14">
        <f>SUM(B5:B10)</f>
        <v>1616009.8900000001</v>
      </c>
      <c r="C11" s="15"/>
      <c r="D11" s="16"/>
      <c r="E11" s="14">
        <f>SUM(E5:E10)</f>
        <v>1000000</v>
      </c>
      <c r="F11" s="16"/>
    </row>
    <row r="12" spans="1:6" x14ac:dyDescent="0.35">
      <c r="A12" s="2"/>
      <c r="C12" s="1"/>
    </row>
    <row r="13" spans="1:6" x14ac:dyDescent="0.35">
      <c r="A13" s="2"/>
      <c r="C13" s="1"/>
    </row>
    <row r="14" spans="1:6" x14ac:dyDescent="0.35">
      <c r="A14" s="2"/>
      <c r="C14" s="1"/>
    </row>
    <row r="15" spans="1:6" x14ac:dyDescent="0.35">
      <c r="A15" s="2"/>
      <c r="C15" s="1"/>
    </row>
    <row r="16" spans="1:6" x14ac:dyDescent="0.35">
      <c r="A16" s="2"/>
      <c r="C16" s="1"/>
    </row>
    <row r="17" spans="1:3" x14ac:dyDescent="0.35">
      <c r="A17" s="2"/>
      <c r="C17" s="1"/>
    </row>
    <row r="18" spans="1:3" x14ac:dyDescent="0.35">
      <c r="A18" s="2"/>
      <c r="C18" s="1"/>
    </row>
    <row r="19" spans="1:3" x14ac:dyDescent="0.35">
      <c r="A19" s="2"/>
      <c r="C19" s="1"/>
    </row>
    <row r="20" spans="1:3" x14ac:dyDescent="0.35">
      <c r="C20" s="1"/>
    </row>
    <row r="21" spans="1:3" x14ac:dyDescent="0.35">
      <c r="C21" s="1"/>
    </row>
  </sheetData>
  <mergeCells count="2">
    <mergeCell ref="A1:F1"/>
    <mergeCell ref="A2:F2"/>
  </mergeCells>
  <pageMargins left="0.7" right="0.7" top="0.78740157499999996" bottom="0.78740157499999996" header="0.3" footer="0.3"/>
  <pageSetup paperSize="9" scale="79" fitToHeight="0" orientation="landscape" r:id="rId1"/>
  <headerFooter>
    <oddFooter>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3783E-31CE-4181-B36C-4ED9400EB89A}">
  <sheetPr>
    <tabColor theme="5" tint="0.79998168889431442"/>
    <pageSetUpPr fitToPage="1"/>
  </sheetPr>
  <dimension ref="A1:F37"/>
  <sheetViews>
    <sheetView topLeftCell="A4" workbookViewId="0">
      <selection sqref="A1:F1"/>
    </sheetView>
  </sheetViews>
  <sheetFormatPr defaultRowHeight="14.5" x14ac:dyDescent="0.35"/>
  <cols>
    <col min="1" max="1" width="15.453125" customWidth="1"/>
    <col min="2" max="2" width="15.7265625" customWidth="1"/>
    <col min="3" max="3" width="57.81640625" customWidth="1"/>
    <col min="4" max="4" width="35.54296875" bestFit="1" customWidth="1"/>
    <col min="5" max="5" width="27.26953125" customWidth="1"/>
    <col min="6" max="6" width="13.453125" bestFit="1" customWidth="1"/>
  </cols>
  <sheetData>
    <row r="1" spans="1:6" ht="38.25" customHeight="1" x14ac:dyDescent="0.35">
      <c r="A1" s="18" t="s">
        <v>71</v>
      </c>
      <c r="B1" s="18"/>
      <c r="C1" s="18"/>
      <c r="D1" s="18"/>
      <c r="E1" s="18"/>
      <c r="F1" s="18"/>
    </row>
    <row r="2" spans="1:6" x14ac:dyDescent="0.35">
      <c r="A2" s="19" t="s">
        <v>163</v>
      </c>
      <c r="B2" s="19"/>
      <c r="C2" s="19"/>
      <c r="D2" s="19"/>
      <c r="E2" s="19"/>
      <c r="F2" s="19"/>
    </row>
    <row r="4" spans="1:6" ht="29" x14ac:dyDescent="0.35">
      <c r="A4" s="3" t="s">
        <v>50</v>
      </c>
      <c r="B4" s="3" t="s">
        <v>49</v>
      </c>
      <c r="C4" s="4" t="s">
        <v>0</v>
      </c>
      <c r="D4" s="4" t="s">
        <v>2</v>
      </c>
      <c r="E4" s="3" t="s">
        <v>51</v>
      </c>
      <c r="F4" s="4" t="s">
        <v>4</v>
      </c>
    </row>
    <row r="5" spans="1:6" ht="30" customHeight="1" x14ac:dyDescent="0.35">
      <c r="A5" s="5">
        <v>191100479</v>
      </c>
      <c r="B5" s="6">
        <v>442745</v>
      </c>
      <c r="C5" s="7" t="s">
        <v>1</v>
      </c>
      <c r="D5" s="5" t="s">
        <v>3</v>
      </c>
      <c r="E5" s="6">
        <v>220000</v>
      </c>
      <c r="F5" s="8" t="s">
        <v>5</v>
      </c>
    </row>
    <row r="6" spans="1:6" ht="30" customHeight="1" x14ac:dyDescent="0.35">
      <c r="A6" s="5">
        <v>191100457</v>
      </c>
      <c r="B6" s="6">
        <v>47900</v>
      </c>
      <c r="C6" s="7" t="s">
        <v>16</v>
      </c>
      <c r="D6" s="5" t="s">
        <v>3</v>
      </c>
      <c r="E6" s="6">
        <v>47900</v>
      </c>
      <c r="F6" s="9">
        <v>43581</v>
      </c>
    </row>
    <row r="7" spans="1:6" ht="30" customHeight="1" x14ac:dyDescent="0.35">
      <c r="A7" s="5">
        <v>2019225</v>
      </c>
      <c r="B7" s="6">
        <v>100000</v>
      </c>
      <c r="C7" s="7" t="s">
        <v>6</v>
      </c>
      <c r="D7" s="5" t="s">
        <v>7</v>
      </c>
      <c r="E7" s="6">
        <v>50000</v>
      </c>
      <c r="F7" s="9">
        <v>43581</v>
      </c>
    </row>
    <row r="8" spans="1:6" ht="44.25" customHeight="1" x14ac:dyDescent="0.35">
      <c r="A8" s="10" t="s">
        <v>8</v>
      </c>
      <c r="B8" s="6">
        <v>31625</v>
      </c>
      <c r="C8" s="7" t="s">
        <v>9</v>
      </c>
      <c r="D8" s="5" t="s">
        <v>10</v>
      </c>
      <c r="E8" s="6">
        <v>31245</v>
      </c>
      <c r="F8" s="9">
        <v>43560</v>
      </c>
    </row>
    <row r="9" spans="1:6" ht="30" customHeight="1" x14ac:dyDescent="0.35">
      <c r="A9" s="10" t="s">
        <v>13</v>
      </c>
      <c r="B9" s="6">
        <v>12221</v>
      </c>
      <c r="C9" s="7" t="s">
        <v>12</v>
      </c>
      <c r="D9" s="5" t="s">
        <v>11</v>
      </c>
      <c r="E9" s="6">
        <v>12221</v>
      </c>
      <c r="F9" s="9">
        <v>43581</v>
      </c>
    </row>
    <row r="10" spans="1:6" ht="30" customHeight="1" x14ac:dyDescent="0.35">
      <c r="A10" s="5">
        <v>219070</v>
      </c>
      <c r="B10" s="6">
        <v>13310</v>
      </c>
      <c r="C10" s="7" t="s">
        <v>14</v>
      </c>
      <c r="D10" s="5" t="s">
        <v>15</v>
      </c>
      <c r="E10" s="6">
        <v>13310</v>
      </c>
      <c r="F10" s="9">
        <v>43581</v>
      </c>
    </row>
    <row r="11" spans="1:6" ht="30" customHeight="1" x14ac:dyDescent="0.35">
      <c r="A11" s="10" t="s">
        <v>18</v>
      </c>
      <c r="B11" s="6">
        <v>10000</v>
      </c>
      <c r="C11" s="7" t="s">
        <v>19</v>
      </c>
      <c r="D11" s="5" t="s">
        <v>17</v>
      </c>
      <c r="E11" s="6">
        <v>10000</v>
      </c>
      <c r="F11" s="9">
        <v>43581</v>
      </c>
    </row>
    <row r="12" spans="1:6" ht="30" customHeight="1" x14ac:dyDescent="0.35">
      <c r="A12" s="10" t="s">
        <v>20</v>
      </c>
      <c r="B12" s="6">
        <v>30000</v>
      </c>
      <c r="C12" s="7" t="s">
        <v>21</v>
      </c>
      <c r="D12" s="5" t="s">
        <v>22</v>
      </c>
      <c r="E12" s="6">
        <v>30000</v>
      </c>
      <c r="F12" s="9">
        <v>43581</v>
      </c>
    </row>
    <row r="13" spans="1:6" ht="30" customHeight="1" x14ac:dyDescent="0.35">
      <c r="A13" s="5">
        <v>20190019</v>
      </c>
      <c r="B13" s="6">
        <v>14520</v>
      </c>
      <c r="C13" s="7" t="s">
        <v>23</v>
      </c>
      <c r="D13" s="5" t="s">
        <v>24</v>
      </c>
      <c r="E13" s="6">
        <v>14520</v>
      </c>
      <c r="F13" s="9">
        <v>43581</v>
      </c>
    </row>
    <row r="14" spans="1:6" ht="30" customHeight="1" x14ac:dyDescent="0.35">
      <c r="A14" s="5">
        <v>20190255</v>
      </c>
      <c r="B14" s="6">
        <v>63404</v>
      </c>
      <c r="C14" s="7" t="s">
        <v>25</v>
      </c>
      <c r="D14" s="5" t="s">
        <v>26</v>
      </c>
      <c r="E14" s="6">
        <v>63404</v>
      </c>
      <c r="F14" s="9">
        <v>43560</v>
      </c>
    </row>
    <row r="15" spans="1:6" ht="30" customHeight="1" x14ac:dyDescent="0.35">
      <c r="A15" s="10" t="s">
        <v>27</v>
      </c>
      <c r="B15" s="6">
        <v>7000</v>
      </c>
      <c r="C15" s="7" t="s">
        <v>28</v>
      </c>
      <c r="D15" s="5" t="s">
        <v>29</v>
      </c>
      <c r="E15" s="6">
        <v>7000</v>
      </c>
      <c r="F15" s="9">
        <v>43581</v>
      </c>
    </row>
    <row r="16" spans="1:6" ht="30" customHeight="1" x14ac:dyDescent="0.35">
      <c r="A16" s="11" t="s">
        <v>30</v>
      </c>
      <c r="B16" s="6">
        <v>10000</v>
      </c>
      <c r="C16" s="7" t="s">
        <v>31</v>
      </c>
      <c r="D16" s="5" t="s">
        <v>35</v>
      </c>
      <c r="E16" s="6">
        <v>10000</v>
      </c>
      <c r="F16" s="9">
        <v>43588</v>
      </c>
    </row>
    <row r="17" spans="1:6" ht="30" customHeight="1" x14ac:dyDescent="0.35">
      <c r="A17" s="11" t="s">
        <v>32</v>
      </c>
      <c r="B17" s="6">
        <v>20000</v>
      </c>
      <c r="C17" s="7" t="s">
        <v>33</v>
      </c>
      <c r="D17" s="5" t="s">
        <v>34</v>
      </c>
      <c r="E17" s="6">
        <v>20000</v>
      </c>
      <c r="F17" s="9">
        <v>43595</v>
      </c>
    </row>
    <row r="18" spans="1:6" ht="30" customHeight="1" x14ac:dyDescent="0.35">
      <c r="A18" s="11" t="s">
        <v>38</v>
      </c>
      <c r="B18" s="6">
        <v>10000</v>
      </c>
      <c r="C18" s="7" t="s">
        <v>36</v>
      </c>
      <c r="D18" s="5" t="s">
        <v>37</v>
      </c>
      <c r="E18" s="6">
        <v>10000</v>
      </c>
      <c r="F18" s="9">
        <v>43581</v>
      </c>
    </row>
    <row r="19" spans="1:6" ht="30" customHeight="1" x14ac:dyDescent="0.35">
      <c r="A19" s="11" t="s">
        <v>38</v>
      </c>
      <c r="B19" s="6">
        <v>10000</v>
      </c>
      <c r="C19" s="7" t="s">
        <v>36</v>
      </c>
      <c r="D19" s="5" t="s">
        <v>48</v>
      </c>
      <c r="E19" s="6">
        <v>10000</v>
      </c>
      <c r="F19" s="9">
        <v>43581</v>
      </c>
    </row>
    <row r="20" spans="1:6" ht="30" customHeight="1" x14ac:dyDescent="0.35">
      <c r="A20" s="11" t="s">
        <v>38</v>
      </c>
      <c r="B20" s="6">
        <v>10000</v>
      </c>
      <c r="C20" s="7" t="s">
        <v>39</v>
      </c>
      <c r="D20" s="5" t="s">
        <v>40</v>
      </c>
      <c r="E20" s="6">
        <v>10000</v>
      </c>
      <c r="F20" s="9">
        <v>43581</v>
      </c>
    </row>
    <row r="21" spans="1:6" ht="30" customHeight="1" x14ac:dyDescent="0.35">
      <c r="A21" s="11" t="s">
        <v>38</v>
      </c>
      <c r="B21" s="6">
        <v>400</v>
      </c>
      <c r="C21" s="7" t="s">
        <v>41</v>
      </c>
      <c r="D21" s="5" t="s">
        <v>42</v>
      </c>
      <c r="E21" s="6">
        <v>400</v>
      </c>
      <c r="F21" s="9">
        <v>43585</v>
      </c>
    </row>
    <row r="22" spans="1:6" ht="30" customHeight="1" x14ac:dyDescent="0.35">
      <c r="A22" s="11" t="s">
        <v>38</v>
      </c>
      <c r="B22" s="6">
        <v>10000</v>
      </c>
      <c r="C22" s="7" t="s">
        <v>165</v>
      </c>
      <c r="D22" s="5" t="s">
        <v>47</v>
      </c>
      <c r="E22" s="6">
        <v>10000</v>
      </c>
      <c r="F22" s="9">
        <v>43598</v>
      </c>
    </row>
    <row r="23" spans="1:6" ht="30" customHeight="1" x14ac:dyDescent="0.35">
      <c r="A23" s="11" t="s">
        <v>38</v>
      </c>
      <c r="B23" s="6">
        <v>5000</v>
      </c>
      <c r="C23" s="7" t="s">
        <v>43</v>
      </c>
      <c r="D23" s="5" t="s">
        <v>44</v>
      </c>
      <c r="E23" s="6">
        <v>5000</v>
      </c>
      <c r="F23" s="9">
        <v>43598</v>
      </c>
    </row>
    <row r="24" spans="1:6" ht="30" customHeight="1" x14ac:dyDescent="0.35">
      <c r="A24" s="11" t="s">
        <v>38</v>
      </c>
      <c r="B24" s="6">
        <v>10000</v>
      </c>
      <c r="C24" s="7" t="s">
        <v>166</v>
      </c>
      <c r="D24" s="5" t="s">
        <v>47</v>
      </c>
      <c r="E24" s="6">
        <v>10000</v>
      </c>
      <c r="F24" s="9">
        <v>43598</v>
      </c>
    </row>
    <row r="25" spans="1:6" ht="30" customHeight="1" x14ac:dyDescent="0.35">
      <c r="A25" s="11" t="s">
        <v>38</v>
      </c>
      <c r="B25" s="6">
        <v>5000</v>
      </c>
      <c r="C25" s="7" t="s">
        <v>45</v>
      </c>
      <c r="D25" s="5" t="s">
        <v>46</v>
      </c>
      <c r="E25" s="6">
        <v>5000</v>
      </c>
      <c r="F25" s="9">
        <v>43598</v>
      </c>
    </row>
    <row r="26" spans="1:6" ht="30" customHeight="1" x14ac:dyDescent="0.35">
      <c r="A26" s="11" t="s">
        <v>38</v>
      </c>
      <c r="B26" s="6">
        <v>10000</v>
      </c>
      <c r="C26" s="7" t="s">
        <v>160</v>
      </c>
      <c r="D26" s="5" t="s">
        <v>47</v>
      </c>
      <c r="E26" s="6">
        <v>10000</v>
      </c>
      <c r="F26" s="9">
        <v>43647</v>
      </c>
    </row>
    <row r="27" spans="1:6" s="17" customFormat="1" ht="30" customHeight="1" x14ac:dyDescent="0.35">
      <c r="A27" s="13" t="s">
        <v>69</v>
      </c>
      <c r="B27" s="14">
        <f>SUM(B5:B26)</f>
        <v>873125</v>
      </c>
      <c r="C27" s="15"/>
      <c r="D27" s="16"/>
      <c r="E27" s="14">
        <f>SUM(E5:E26)</f>
        <v>600000</v>
      </c>
      <c r="F27" s="16"/>
    </row>
    <row r="28" spans="1:6" x14ac:dyDescent="0.35">
      <c r="A28" s="2"/>
      <c r="C28" s="1"/>
    </row>
    <row r="29" spans="1:6" x14ac:dyDescent="0.35">
      <c r="A29" s="2"/>
      <c r="C29" s="1"/>
    </row>
    <row r="30" spans="1:6" x14ac:dyDescent="0.35">
      <c r="A30" s="2"/>
      <c r="C30" s="1"/>
    </row>
    <row r="31" spans="1:6" x14ac:dyDescent="0.35">
      <c r="A31" s="2"/>
      <c r="C31" s="1"/>
    </row>
    <row r="32" spans="1:6" x14ac:dyDescent="0.35">
      <c r="A32" s="2"/>
      <c r="C32" s="1"/>
    </row>
    <row r="33" spans="1:3" x14ac:dyDescent="0.35">
      <c r="A33" s="2"/>
      <c r="C33" s="1"/>
    </row>
    <row r="34" spans="1:3" x14ac:dyDescent="0.35">
      <c r="A34" s="2"/>
      <c r="C34" s="1"/>
    </row>
    <row r="35" spans="1:3" x14ac:dyDescent="0.35">
      <c r="A35" s="2"/>
      <c r="C35" s="1"/>
    </row>
    <row r="36" spans="1:3" x14ac:dyDescent="0.35">
      <c r="C36" s="1"/>
    </row>
    <row r="37" spans="1:3" x14ac:dyDescent="0.35">
      <c r="C37" s="1"/>
    </row>
  </sheetData>
  <mergeCells count="2">
    <mergeCell ref="A1:F1"/>
    <mergeCell ref="A2:F2"/>
  </mergeCells>
  <pageMargins left="0.70866141732283472" right="0.70866141732283472" top="0.78740157480314965" bottom="0.78740157480314965" header="0.31496062992125984" footer="0.31496062992125984"/>
  <pageSetup paperSize="9" scale="79" fitToHeight="0" orientation="landscape" r:id="rId1"/>
  <headerFooter>
    <oddFooter>&amp;L&amp;1#&amp;"Calibri"&amp;9&amp;K000000Klasifikace informací: Neveřejné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F46F8-E89D-4884-8833-1F3B5FCCE467}">
  <sheetPr>
    <tabColor theme="9" tint="0.79998168889431442"/>
    <pageSetUpPr fitToPage="1"/>
  </sheetPr>
  <dimension ref="A1:F58"/>
  <sheetViews>
    <sheetView workbookViewId="0">
      <selection activeCell="D5" sqref="D5"/>
    </sheetView>
  </sheetViews>
  <sheetFormatPr defaultRowHeight="14.5" x14ac:dyDescent="0.35"/>
  <cols>
    <col min="1" max="1" width="15.453125" customWidth="1"/>
    <col min="2" max="2" width="15.7265625" customWidth="1"/>
    <col min="3" max="3" width="57.81640625" customWidth="1"/>
    <col min="4" max="4" width="35.54296875" bestFit="1" customWidth="1"/>
    <col min="5" max="5" width="27.26953125" customWidth="1"/>
    <col min="6" max="6" width="13.453125" bestFit="1" customWidth="1"/>
  </cols>
  <sheetData>
    <row r="1" spans="1:6" ht="38.25" customHeight="1" x14ac:dyDescent="0.35">
      <c r="A1" s="18" t="s">
        <v>158</v>
      </c>
      <c r="B1" s="18"/>
      <c r="C1" s="18"/>
      <c r="D1" s="18"/>
      <c r="E1" s="18"/>
      <c r="F1" s="18"/>
    </row>
    <row r="2" spans="1:6" x14ac:dyDescent="0.35">
      <c r="A2" s="19" t="s">
        <v>164</v>
      </c>
      <c r="B2" s="19"/>
      <c r="C2" s="19"/>
      <c r="D2" s="19"/>
      <c r="E2" s="19"/>
      <c r="F2" s="19"/>
    </row>
    <row r="4" spans="1:6" ht="29" x14ac:dyDescent="0.35">
      <c r="A4" s="3" t="s">
        <v>50</v>
      </c>
      <c r="B4" s="3" t="s">
        <v>49</v>
      </c>
      <c r="C4" s="4" t="s">
        <v>0</v>
      </c>
      <c r="D4" s="4" t="s">
        <v>2</v>
      </c>
      <c r="E4" s="3" t="s">
        <v>159</v>
      </c>
      <c r="F4" s="4" t="s">
        <v>4</v>
      </c>
    </row>
    <row r="5" spans="1:6" ht="30" customHeight="1" x14ac:dyDescent="0.35">
      <c r="A5" s="5">
        <v>2018161</v>
      </c>
      <c r="B5" s="6">
        <v>106020</v>
      </c>
      <c r="C5" s="7" t="s">
        <v>73</v>
      </c>
      <c r="D5" s="5" t="s">
        <v>74</v>
      </c>
      <c r="E5" s="6">
        <v>106020</v>
      </c>
      <c r="F5" s="8">
        <v>43234</v>
      </c>
    </row>
    <row r="6" spans="1:6" ht="30" customHeight="1" x14ac:dyDescent="0.35">
      <c r="A6" s="5">
        <v>20180401</v>
      </c>
      <c r="B6" s="6">
        <v>20000</v>
      </c>
      <c r="C6" s="7" t="s">
        <v>94</v>
      </c>
      <c r="D6" s="5" t="s">
        <v>75</v>
      </c>
      <c r="E6" s="6">
        <v>20000</v>
      </c>
      <c r="F6" s="9">
        <v>43206</v>
      </c>
    </row>
    <row r="7" spans="1:6" ht="30" customHeight="1" x14ac:dyDescent="0.35">
      <c r="A7" s="5">
        <v>20180031</v>
      </c>
      <c r="B7" s="6">
        <v>8700</v>
      </c>
      <c r="C7" s="7" t="s">
        <v>76</v>
      </c>
      <c r="D7" s="5" t="s">
        <v>24</v>
      </c>
      <c r="E7" s="6">
        <v>8700</v>
      </c>
      <c r="F7" s="9">
        <v>43216</v>
      </c>
    </row>
    <row r="8" spans="1:6" ht="30" customHeight="1" x14ac:dyDescent="0.35">
      <c r="A8" s="10">
        <v>218065</v>
      </c>
      <c r="B8" s="6">
        <v>12100</v>
      </c>
      <c r="C8" s="7" t="s">
        <v>77</v>
      </c>
      <c r="D8" s="5" t="s">
        <v>78</v>
      </c>
      <c r="E8" s="6">
        <v>12100</v>
      </c>
      <c r="F8" s="9">
        <v>43216</v>
      </c>
    </row>
    <row r="9" spans="1:6" ht="30" customHeight="1" x14ac:dyDescent="0.35">
      <c r="A9" s="10">
        <v>180100299</v>
      </c>
      <c r="B9" s="6">
        <v>60186.49</v>
      </c>
      <c r="C9" s="7" t="s">
        <v>79</v>
      </c>
      <c r="D9" s="5" t="s">
        <v>80</v>
      </c>
      <c r="E9" s="6">
        <v>59385.599999999999</v>
      </c>
      <c r="F9" s="9">
        <v>43215</v>
      </c>
    </row>
    <row r="10" spans="1:6" ht="30" customHeight="1" x14ac:dyDescent="0.35">
      <c r="A10" s="5">
        <v>201803</v>
      </c>
      <c r="B10" s="6">
        <v>4800</v>
      </c>
      <c r="C10" s="7" t="s">
        <v>89</v>
      </c>
      <c r="D10" s="5" t="s">
        <v>81</v>
      </c>
      <c r="E10" s="6">
        <v>4800</v>
      </c>
      <c r="F10" s="9">
        <v>43222</v>
      </c>
    </row>
    <row r="11" spans="1:6" ht="30" customHeight="1" x14ac:dyDescent="0.35">
      <c r="A11" s="10">
        <v>28008</v>
      </c>
      <c r="B11" s="6">
        <v>8000</v>
      </c>
      <c r="C11" s="7" t="s">
        <v>82</v>
      </c>
      <c r="D11" s="5" t="s">
        <v>83</v>
      </c>
      <c r="E11" s="6">
        <v>8000</v>
      </c>
      <c r="F11" s="9">
        <v>43222</v>
      </c>
    </row>
    <row r="12" spans="1:6" ht="30" customHeight="1" x14ac:dyDescent="0.35">
      <c r="A12" s="10">
        <v>18012</v>
      </c>
      <c r="B12" s="6">
        <v>30000</v>
      </c>
      <c r="C12" s="7" t="s">
        <v>84</v>
      </c>
      <c r="D12" s="5" t="s">
        <v>85</v>
      </c>
      <c r="E12" s="6">
        <v>30000</v>
      </c>
      <c r="F12" s="9">
        <v>43230</v>
      </c>
    </row>
    <row r="13" spans="1:6" ht="30" customHeight="1" x14ac:dyDescent="0.35">
      <c r="A13" s="10" t="s">
        <v>86</v>
      </c>
      <c r="B13" s="6">
        <v>150000</v>
      </c>
      <c r="C13" s="7" t="s">
        <v>87</v>
      </c>
      <c r="D13" s="5" t="s">
        <v>88</v>
      </c>
      <c r="E13" s="6">
        <v>15000</v>
      </c>
      <c r="F13" s="9">
        <v>43230</v>
      </c>
    </row>
    <row r="14" spans="1:6" ht="30" customHeight="1" x14ac:dyDescent="0.35">
      <c r="A14" s="5">
        <v>2018016</v>
      </c>
      <c r="B14" s="6">
        <v>12100</v>
      </c>
      <c r="C14" s="7" t="s">
        <v>90</v>
      </c>
      <c r="D14" s="5" t="s">
        <v>91</v>
      </c>
      <c r="E14" s="6">
        <v>12100</v>
      </c>
      <c r="F14" s="9">
        <v>43234</v>
      </c>
    </row>
    <row r="15" spans="1:6" ht="30" customHeight="1" x14ac:dyDescent="0.35">
      <c r="A15" s="10">
        <v>201811</v>
      </c>
      <c r="B15" s="6">
        <v>6000</v>
      </c>
      <c r="C15" s="7" t="s">
        <v>92</v>
      </c>
      <c r="D15" s="5" t="s">
        <v>93</v>
      </c>
      <c r="E15" s="6">
        <v>6000</v>
      </c>
      <c r="F15" s="9">
        <v>43229</v>
      </c>
    </row>
    <row r="16" spans="1:6" ht="30" customHeight="1" x14ac:dyDescent="0.35">
      <c r="A16" s="11" t="s">
        <v>96</v>
      </c>
      <c r="B16" s="6">
        <v>25000</v>
      </c>
      <c r="C16" s="7" t="s">
        <v>95</v>
      </c>
      <c r="D16" s="5" t="s">
        <v>75</v>
      </c>
      <c r="E16" s="6">
        <v>25000</v>
      </c>
      <c r="F16" s="9">
        <v>43229</v>
      </c>
    </row>
    <row r="17" spans="1:6" ht="30" customHeight="1" x14ac:dyDescent="0.35">
      <c r="A17" s="11" t="s">
        <v>97</v>
      </c>
      <c r="B17" s="6">
        <v>8000</v>
      </c>
      <c r="C17" s="7" t="s">
        <v>98</v>
      </c>
      <c r="D17" s="5" t="s">
        <v>99</v>
      </c>
      <c r="E17" s="6">
        <v>8000</v>
      </c>
      <c r="F17" s="9">
        <v>43234</v>
      </c>
    </row>
    <row r="18" spans="1:6" ht="30" customHeight="1" x14ac:dyDescent="0.35">
      <c r="A18" s="11" t="s">
        <v>100</v>
      </c>
      <c r="B18" s="6">
        <v>75000</v>
      </c>
      <c r="C18" s="7" t="s">
        <v>101</v>
      </c>
      <c r="D18" s="5" t="s">
        <v>35</v>
      </c>
      <c r="E18" s="6">
        <v>75000</v>
      </c>
      <c r="F18" s="9">
        <v>43235</v>
      </c>
    </row>
    <row r="19" spans="1:6" ht="30" customHeight="1" x14ac:dyDescent="0.35">
      <c r="A19" s="11" t="s">
        <v>102</v>
      </c>
      <c r="B19" s="6">
        <v>3000</v>
      </c>
      <c r="C19" s="7" t="s">
        <v>103</v>
      </c>
      <c r="D19" s="5" t="s">
        <v>104</v>
      </c>
      <c r="E19" s="6">
        <v>3000</v>
      </c>
      <c r="F19" s="9">
        <v>43236</v>
      </c>
    </row>
    <row r="20" spans="1:6" ht="30" customHeight="1" x14ac:dyDescent="0.35">
      <c r="A20" s="11" t="s">
        <v>105</v>
      </c>
      <c r="B20" s="6">
        <v>6050</v>
      </c>
      <c r="C20" s="7" t="s">
        <v>106</v>
      </c>
      <c r="D20" s="5" t="s">
        <v>107</v>
      </c>
      <c r="E20" s="6">
        <v>6050</v>
      </c>
      <c r="F20" s="9">
        <v>43242</v>
      </c>
    </row>
    <row r="21" spans="1:6" ht="30" customHeight="1" x14ac:dyDescent="0.35">
      <c r="A21" s="11" t="s">
        <v>108</v>
      </c>
      <c r="B21" s="6">
        <v>30000</v>
      </c>
      <c r="C21" s="7" t="s">
        <v>109</v>
      </c>
      <c r="D21" s="5" t="s">
        <v>110</v>
      </c>
      <c r="E21" s="6">
        <v>30000</v>
      </c>
      <c r="F21" s="9">
        <v>43251</v>
      </c>
    </row>
    <row r="22" spans="1:6" ht="30" customHeight="1" x14ac:dyDescent="0.35">
      <c r="A22" s="11" t="s">
        <v>111</v>
      </c>
      <c r="B22" s="6">
        <v>26262</v>
      </c>
      <c r="C22" s="7" t="s">
        <v>112</v>
      </c>
      <c r="D22" s="5" t="s">
        <v>113</v>
      </c>
      <c r="E22" s="6">
        <v>26262</v>
      </c>
      <c r="F22" s="9">
        <v>43215</v>
      </c>
    </row>
    <row r="23" spans="1:6" ht="30" customHeight="1" x14ac:dyDescent="0.35">
      <c r="A23" s="11" t="s">
        <v>114</v>
      </c>
      <c r="B23" s="6">
        <v>16732.400000000001</v>
      </c>
      <c r="C23" s="7" t="s">
        <v>115</v>
      </c>
      <c r="D23" s="5" t="s">
        <v>116</v>
      </c>
      <c r="E23" s="6">
        <v>16732.400000000001</v>
      </c>
      <c r="F23" s="9">
        <v>43230</v>
      </c>
    </row>
    <row r="24" spans="1:6" ht="30" customHeight="1" x14ac:dyDescent="0.35">
      <c r="A24" s="11" t="s">
        <v>117</v>
      </c>
      <c r="B24" s="6">
        <v>24000</v>
      </c>
      <c r="C24" s="7" t="s">
        <v>118</v>
      </c>
      <c r="D24" s="5" t="s">
        <v>119</v>
      </c>
      <c r="E24" s="6">
        <v>24000</v>
      </c>
      <c r="F24" s="9">
        <v>43234</v>
      </c>
    </row>
    <row r="25" spans="1:6" ht="30" customHeight="1" x14ac:dyDescent="0.35">
      <c r="A25" s="11" t="s">
        <v>38</v>
      </c>
      <c r="B25" s="6">
        <v>1850</v>
      </c>
      <c r="C25" s="7" t="s">
        <v>130</v>
      </c>
      <c r="D25" s="5" t="s">
        <v>120</v>
      </c>
      <c r="E25" s="6">
        <v>1850</v>
      </c>
      <c r="F25" s="9">
        <v>43215</v>
      </c>
    </row>
    <row r="26" spans="1:6" ht="30" customHeight="1" x14ac:dyDescent="0.35">
      <c r="A26" s="11" t="s">
        <v>38</v>
      </c>
      <c r="B26" s="6">
        <v>6500</v>
      </c>
      <c r="C26" s="7" t="s">
        <v>121</v>
      </c>
      <c r="D26" s="5" t="s">
        <v>122</v>
      </c>
      <c r="E26" s="6">
        <v>6500</v>
      </c>
      <c r="F26" s="9">
        <v>43223</v>
      </c>
    </row>
    <row r="27" spans="1:6" ht="30" customHeight="1" x14ac:dyDescent="0.35">
      <c r="A27" s="11" t="s">
        <v>38</v>
      </c>
      <c r="B27" s="6">
        <v>3500</v>
      </c>
      <c r="C27" s="7" t="s">
        <v>131</v>
      </c>
      <c r="D27" s="5" t="s">
        <v>123</v>
      </c>
      <c r="E27" s="6">
        <v>3500</v>
      </c>
      <c r="F27" s="9">
        <v>43235</v>
      </c>
    </row>
    <row r="28" spans="1:6" ht="30" customHeight="1" x14ac:dyDescent="0.35">
      <c r="A28" s="11" t="s">
        <v>38</v>
      </c>
      <c r="B28" s="6">
        <v>5000</v>
      </c>
      <c r="C28" s="7" t="s">
        <v>132</v>
      </c>
      <c r="D28" s="5" t="s">
        <v>124</v>
      </c>
      <c r="E28" s="6">
        <v>5000</v>
      </c>
      <c r="F28" s="9">
        <v>43235</v>
      </c>
    </row>
    <row r="29" spans="1:6" ht="30" customHeight="1" x14ac:dyDescent="0.35">
      <c r="A29" s="11" t="s">
        <v>38</v>
      </c>
      <c r="B29" s="6">
        <v>8000</v>
      </c>
      <c r="C29" s="7" t="s">
        <v>133</v>
      </c>
      <c r="D29" s="5" t="s">
        <v>48</v>
      </c>
      <c r="E29" s="6">
        <v>8000</v>
      </c>
      <c r="F29" s="9">
        <v>43235</v>
      </c>
    </row>
    <row r="30" spans="1:6" ht="30" customHeight="1" x14ac:dyDescent="0.35">
      <c r="A30" s="11" t="s">
        <v>38</v>
      </c>
      <c r="B30" s="6">
        <v>4500</v>
      </c>
      <c r="C30" s="7" t="s">
        <v>134</v>
      </c>
      <c r="D30" s="5" t="s">
        <v>125</v>
      </c>
      <c r="E30" s="6">
        <v>4500</v>
      </c>
      <c r="F30" s="9">
        <v>43235</v>
      </c>
    </row>
    <row r="31" spans="1:6" ht="30" customHeight="1" x14ac:dyDescent="0.35">
      <c r="A31" s="11" t="s">
        <v>38</v>
      </c>
      <c r="B31" s="6">
        <v>10000</v>
      </c>
      <c r="C31" s="7" t="s">
        <v>135</v>
      </c>
      <c r="D31" s="5" t="s">
        <v>37</v>
      </c>
      <c r="E31" s="6">
        <v>10000</v>
      </c>
      <c r="F31" s="9">
        <v>43235</v>
      </c>
    </row>
    <row r="32" spans="1:6" ht="30" customHeight="1" x14ac:dyDescent="0.35">
      <c r="A32" s="11" t="s">
        <v>38</v>
      </c>
      <c r="B32" s="6">
        <v>3500</v>
      </c>
      <c r="C32" s="7" t="s">
        <v>131</v>
      </c>
      <c r="D32" s="5" t="s">
        <v>126</v>
      </c>
      <c r="E32" s="6">
        <v>3500</v>
      </c>
      <c r="F32" s="9">
        <v>43235</v>
      </c>
    </row>
    <row r="33" spans="1:6" ht="30" customHeight="1" x14ac:dyDescent="0.35">
      <c r="A33" s="11" t="s">
        <v>38</v>
      </c>
      <c r="B33" s="6">
        <v>5000</v>
      </c>
      <c r="C33" s="7" t="s">
        <v>129</v>
      </c>
      <c r="D33" s="5" t="s">
        <v>127</v>
      </c>
      <c r="E33" s="6">
        <v>5000</v>
      </c>
      <c r="F33" s="9">
        <v>43235</v>
      </c>
    </row>
    <row r="34" spans="1:6" ht="30" customHeight="1" x14ac:dyDescent="0.35">
      <c r="A34" s="11" t="s">
        <v>38</v>
      </c>
      <c r="B34" s="6">
        <v>10000</v>
      </c>
      <c r="C34" s="7" t="s">
        <v>128</v>
      </c>
      <c r="D34" s="5" t="s">
        <v>127</v>
      </c>
      <c r="E34" s="6">
        <v>10000</v>
      </c>
      <c r="F34" s="9">
        <v>43235</v>
      </c>
    </row>
    <row r="35" spans="1:6" ht="30" customHeight="1" x14ac:dyDescent="0.35">
      <c r="A35" s="11" t="s">
        <v>38</v>
      </c>
      <c r="B35" s="6">
        <v>3000</v>
      </c>
      <c r="C35" s="7" t="s">
        <v>136</v>
      </c>
      <c r="D35" s="5" t="s">
        <v>137</v>
      </c>
      <c r="E35" s="6">
        <v>3000</v>
      </c>
      <c r="F35" s="9">
        <v>43236</v>
      </c>
    </row>
    <row r="36" spans="1:6" ht="30" customHeight="1" x14ac:dyDescent="0.35">
      <c r="A36" s="11" t="s">
        <v>38</v>
      </c>
      <c r="B36" s="6">
        <v>3000</v>
      </c>
      <c r="C36" s="7" t="s">
        <v>138</v>
      </c>
      <c r="D36" s="5" t="s">
        <v>46</v>
      </c>
      <c r="E36" s="6">
        <v>3000</v>
      </c>
      <c r="F36" s="9">
        <v>43236</v>
      </c>
    </row>
    <row r="37" spans="1:6" ht="30" customHeight="1" x14ac:dyDescent="0.35">
      <c r="A37" s="11" t="s">
        <v>38</v>
      </c>
      <c r="B37" s="6">
        <v>2500</v>
      </c>
      <c r="C37" s="7" t="s">
        <v>138</v>
      </c>
      <c r="D37" s="5" t="s">
        <v>139</v>
      </c>
      <c r="E37" s="6">
        <v>2500</v>
      </c>
      <c r="F37" s="9">
        <v>43236</v>
      </c>
    </row>
    <row r="38" spans="1:6" ht="30" customHeight="1" x14ac:dyDescent="0.35">
      <c r="A38" s="11" t="s">
        <v>38</v>
      </c>
      <c r="B38" s="6">
        <v>3000</v>
      </c>
      <c r="C38" s="7" t="s">
        <v>140</v>
      </c>
      <c r="D38" s="5" t="s">
        <v>47</v>
      </c>
      <c r="E38" s="6">
        <v>3000</v>
      </c>
      <c r="F38" s="9">
        <v>43236</v>
      </c>
    </row>
    <row r="39" spans="1:6" ht="30" customHeight="1" x14ac:dyDescent="0.35">
      <c r="A39" s="11" t="s">
        <v>38</v>
      </c>
      <c r="B39" s="6">
        <v>3000</v>
      </c>
      <c r="C39" s="7" t="s">
        <v>142</v>
      </c>
      <c r="D39" s="5" t="s">
        <v>141</v>
      </c>
      <c r="E39" s="6">
        <v>3000</v>
      </c>
      <c r="F39" s="9">
        <v>43236</v>
      </c>
    </row>
    <row r="40" spans="1:6" ht="30" customHeight="1" x14ac:dyDescent="0.35">
      <c r="A40" s="11" t="s">
        <v>38</v>
      </c>
      <c r="B40" s="6">
        <v>2000</v>
      </c>
      <c r="C40" s="7" t="s">
        <v>140</v>
      </c>
      <c r="D40" s="5" t="s">
        <v>143</v>
      </c>
      <c r="E40" s="6">
        <v>2000</v>
      </c>
      <c r="F40" s="9">
        <v>43236</v>
      </c>
    </row>
    <row r="41" spans="1:6" ht="30" customHeight="1" x14ac:dyDescent="0.35">
      <c r="A41" s="11" t="s">
        <v>38</v>
      </c>
      <c r="B41" s="6">
        <v>4000</v>
      </c>
      <c r="C41" s="7" t="s">
        <v>144</v>
      </c>
      <c r="D41" s="5" t="s">
        <v>145</v>
      </c>
      <c r="E41" s="6">
        <v>4000</v>
      </c>
      <c r="F41" s="9">
        <v>43236</v>
      </c>
    </row>
    <row r="42" spans="1:6" ht="30" customHeight="1" x14ac:dyDescent="0.35">
      <c r="A42" s="11" t="s">
        <v>38</v>
      </c>
      <c r="B42" s="6">
        <v>6000</v>
      </c>
      <c r="C42" s="7" t="s">
        <v>146</v>
      </c>
      <c r="D42" s="5" t="s">
        <v>147</v>
      </c>
      <c r="E42" s="6">
        <v>6000</v>
      </c>
      <c r="F42" s="9">
        <v>43236</v>
      </c>
    </row>
    <row r="43" spans="1:6" ht="30" customHeight="1" x14ac:dyDescent="0.35">
      <c r="A43" s="11" t="s">
        <v>38</v>
      </c>
      <c r="B43" s="6">
        <v>2500</v>
      </c>
      <c r="C43" s="7" t="s">
        <v>148</v>
      </c>
      <c r="D43" s="5" t="s">
        <v>149</v>
      </c>
      <c r="E43" s="6">
        <v>2500</v>
      </c>
      <c r="F43" s="9">
        <v>43236</v>
      </c>
    </row>
    <row r="44" spans="1:6" ht="30" customHeight="1" x14ac:dyDescent="0.35">
      <c r="A44" s="11" t="s">
        <v>38</v>
      </c>
      <c r="B44" s="6">
        <v>8000</v>
      </c>
      <c r="C44" s="7" t="s">
        <v>150</v>
      </c>
      <c r="D44" s="5" t="s">
        <v>151</v>
      </c>
      <c r="E44" s="6">
        <v>8000</v>
      </c>
      <c r="F44" s="9">
        <v>43236</v>
      </c>
    </row>
    <row r="45" spans="1:6" ht="30" customHeight="1" x14ac:dyDescent="0.35">
      <c r="A45" s="11" t="s">
        <v>38</v>
      </c>
      <c r="B45" s="6">
        <v>2500</v>
      </c>
      <c r="C45" s="7" t="s">
        <v>152</v>
      </c>
      <c r="D45" s="5" t="s">
        <v>153</v>
      </c>
      <c r="E45" s="6">
        <v>2500</v>
      </c>
      <c r="F45" s="9">
        <v>43236</v>
      </c>
    </row>
    <row r="46" spans="1:6" ht="30" customHeight="1" x14ac:dyDescent="0.35">
      <c r="A46" s="11" t="s">
        <v>38</v>
      </c>
      <c r="B46" s="6">
        <v>2500</v>
      </c>
      <c r="C46" s="7" t="s">
        <v>154</v>
      </c>
      <c r="D46" s="5" t="s">
        <v>155</v>
      </c>
      <c r="E46" s="6">
        <v>2500</v>
      </c>
      <c r="F46" s="9">
        <v>43236</v>
      </c>
    </row>
    <row r="47" spans="1:6" ht="30" customHeight="1" x14ac:dyDescent="0.35">
      <c r="A47" s="11" t="s">
        <v>38</v>
      </c>
      <c r="B47" s="6">
        <v>4000</v>
      </c>
      <c r="C47" s="7" t="s">
        <v>156</v>
      </c>
      <c r="D47" s="5" t="s">
        <v>157</v>
      </c>
      <c r="E47" s="6">
        <v>4000</v>
      </c>
      <c r="F47" s="9">
        <v>43236</v>
      </c>
    </row>
    <row r="48" spans="1:6" s="17" customFormat="1" ht="30" customHeight="1" x14ac:dyDescent="0.35">
      <c r="A48" s="13" t="s">
        <v>69</v>
      </c>
      <c r="B48" s="14">
        <f>SUM(B5:B47)</f>
        <v>735800.89</v>
      </c>
      <c r="C48" s="15"/>
      <c r="D48" s="16"/>
      <c r="E48" s="14">
        <f>SUM(E5:E47)</f>
        <v>600000</v>
      </c>
      <c r="F48" s="16"/>
    </row>
    <row r="49" spans="1:3" x14ac:dyDescent="0.35">
      <c r="A49" s="2"/>
      <c r="C49" s="1"/>
    </row>
    <row r="50" spans="1:3" x14ac:dyDescent="0.35">
      <c r="A50" s="2"/>
      <c r="C50" s="1"/>
    </row>
    <row r="51" spans="1:3" x14ac:dyDescent="0.35">
      <c r="A51" s="2"/>
      <c r="C51" s="1"/>
    </row>
    <row r="52" spans="1:3" x14ac:dyDescent="0.35">
      <c r="A52" s="2"/>
      <c r="C52" s="1"/>
    </row>
    <row r="53" spans="1:3" x14ac:dyDescent="0.35">
      <c r="A53" s="2"/>
      <c r="C53" s="1"/>
    </row>
    <row r="54" spans="1:3" x14ac:dyDescent="0.35">
      <c r="A54" s="2"/>
      <c r="C54" s="1"/>
    </row>
    <row r="55" spans="1:3" x14ac:dyDescent="0.35">
      <c r="A55" s="2"/>
      <c r="C55" s="1"/>
    </row>
    <row r="56" spans="1:3" x14ac:dyDescent="0.35">
      <c r="A56" s="2"/>
      <c r="C56" s="1"/>
    </row>
    <row r="57" spans="1:3" x14ac:dyDescent="0.35">
      <c r="C57" s="1"/>
    </row>
    <row r="58" spans="1:3" x14ac:dyDescent="0.35">
      <c r="C58" s="1"/>
    </row>
  </sheetData>
  <mergeCells count="2">
    <mergeCell ref="A1:F1"/>
    <mergeCell ref="A2:F2"/>
  </mergeCells>
  <pageMargins left="0.70866141732283472" right="0.70866141732283472" top="0.78740157480314965" bottom="0.78740157480314965" header="0.31496062992125984" footer="0.31496062992125984"/>
  <pageSetup paperSize="9" scale="79" fitToHeight="0" orientation="landscape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2" ma:contentTypeDescription="Create a new document." ma:contentTypeScope="" ma:versionID="c9ddadf5febc381206fba4cf5e95db92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61410ad7797c1de51ada884e18c4eafd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9CB9C4-9D6E-45C7-A204-51F0A2B4C7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140514-E144-4DAC-ABAF-254B3DC7A7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2C5FF-A8A5-497A-AADE-A3F3DBEE17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Pohár mistrů 2020</vt:lpstr>
      <vt:lpstr>SUPERFINÁLE FLORBALU 2019</vt:lpstr>
      <vt:lpstr>SUPERFINÁLE FLORBALU 2018</vt:lpstr>
      <vt:lpstr>'SUPERFINÁLE FLORBALU 2018'!Názvy_tisku</vt:lpstr>
      <vt:lpstr>'SUPERFINÁLE FLORBALU 2019'!Názvy_tisku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Marcalíková Kateřina</dc:creator>
  <cp:lastModifiedBy>Pustelníková Jana</cp:lastModifiedBy>
  <cp:lastPrinted>2022-05-03T07:59:56Z</cp:lastPrinted>
  <dcterms:created xsi:type="dcterms:W3CDTF">2022-05-03T05:35:26Z</dcterms:created>
  <dcterms:modified xsi:type="dcterms:W3CDTF">2022-05-17T11:19:34Z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2022-05-12T07:12:13Z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4ccc3017-6552-44b9-bfc4-1e234086ed13</vt:lpwstr>
  </property>
  <property fmtid="{D5CDD505-2E9C-101B-9397-08002B2CF9AE}" pid="8" name="MSIP_Label_215ad6d0-798b-44f9-b3fd-112ad6275fb4_ContentBits">
    <vt:lpwstr>2</vt:lpwstr>
  </property>
  <property fmtid="{D5CDD505-2E9C-101B-9397-08002B2CF9AE}" pid="9" name="ContentTypeId">
    <vt:lpwstr>0x01010098F6BC78F4AE8B46B4F954BA16CAE0E8</vt:lpwstr>
  </property>
</Properties>
</file>