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jdová Simona\Desktop\Documents\Veřejné zakázky\2025\Nábytek_MSK\Výzva\"/>
    </mc:Choice>
  </mc:AlternateContent>
  <xr:revisionPtr revIDLastSave="0" documentId="13_ncr:1_{49BD4F47-04A5-441F-AAB4-FB723B3FCF02}" xr6:coauthVersionLast="47" xr6:coauthVersionMax="47" xr10:uidLastSave="{00000000-0000-0000-0000-000000000000}"/>
  <workbookProtection workbookPassword="8DC7" lockStructure="1" lockWindows="1"/>
  <bookViews>
    <workbookView xWindow="-110" yWindow="-110" windowWidth="25820" windowHeight="14020" xr2:uid="{00000000-000D-0000-FFFF-FFFF00000000}"/>
  </bookViews>
  <sheets>
    <sheet name="Pořízení nábytku" sheetId="7" r:id="rId1"/>
  </sheets>
  <definedNames>
    <definedName name="_xlnm.Print_Area" localSheetId="0">'Pořízení nábytku'!$A$1:$G$242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7" l="1"/>
  <c r="G198" i="7"/>
  <c r="G68" i="7"/>
  <c r="G207" i="7"/>
  <c r="G121" i="7"/>
  <c r="G130" i="7"/>
  <c r="G25" i="7"/>
  <c r="G147" i="7" l="1"/>
  <c r="G52" i="7"/>
  <c r="G19" i="7"/>
  <c r="G13" i="7" l="1"/>
  <c r="G139" i="7" l="1"/>
  <c r="G216" i="7" l="1"/>
  <c r="G112" i="7"/>
  <c r="G103" i="7"/>
  <c r="G93" i="7"/>
  <c r="G84" i="7"/>
  <c r="G188" i="7"/>
  <c r="G5" i="7" l="1"/>
  <c r="G32" i="7"/>
  <c r="G39" i="7"/>
  <c r="G45" i="7"/>
  <c r="G154" i="7"/>
  <c r="G160" i="7"/>
  <c r="G165" i="7"/>
  <c r="G173" i="7"/>
  <c r="G179" i="7"/>
  <c r="G184" i="7"/>
  <c r="G76" i="7"/>
  <c r="E233" i="7" l="1"/>
  <c r="E235" i="7"/>
  <c r="E236" i="7" l="1"/>
</calcChain>
</file>

<file path=xl/sharedStrings.xml><?xml version="1.0" encoding="utf-8"?>
<sst xmlns="http://schemas.openxmlformats.org/spreadsheetml/2006/main" count="463" uniqueCount="172">
  <si>
    <t>Pořadí</t>
  </si>
  <si>
    <t>Ilustrativní foto</t>
  </si>
  <si>
    <t>Množství</t>
  </si>
  <si>
    <t>1.</t>
  </si>
  <si>
    <t>•</t>
  </si>
  <si>
    <t>2.</t>
  </si>
  <si>
    <t>9.</t>
  </si>
  <si>
    <t>10.</t>
  </si>
  <si>
    <t>12.</t>
  </si>
  <si>
    <t>13.</t>
  </si>
  <si>
    <t>14.</t>
  </si>
  <si>
    <t>15.</t>
  </si>
  <si>
    <t>16.</t>
  </si>
  <si>
    <t>18.</t>
  </si>
  <si>
    <t>19.</t>
  </si>
  <si>
    <t>20.</t>
  </si>
  <si>
    <t>22.</t>
  </si>
  <si>
    <t>23.</t>
  </si>
  <si>
    <t>24.</t>
  </si>
  <si>
    <t>1)</t>
  </si>
  <si>
    <t>Celková cena včetně DPH</t>
  </si>
  <si>
    <t>Příloha č. 1 - Položkový rozpočet včetně technické specifikace předmětu zakázky</t>
  </si>
  <si>
    <t>V(e)…………………………dne………….</t>
  </si>
  <si>
    <t>………………………………………</t>
  </si>
  <si>
    <t xml:space="preserve">Jméno, příjmení a funkce oprávněné osoby 
razítko a podpis
</t>
  </si>
  <si>
    <t>Šedá pole vyplňuje účastník v rámci své nabídky.</t>
  </si>
  <si>
    <t>2)</t>
  </si>
  <si>
    <t>Účastník je povinen nacenit všechny položky, v případě neocenění jakékoliv položky si Zadavatel vyhrazuje právo nabídku vyřadit z posuzování a hodnocení a vyloučit účastníka ze zadávacího řízení.</t>
  </si>
  <si>
    <t>3)</t>
  </si>
  <si>
    <t>Podpisem účastník potvrzuje, že jeho nabídka splňuje všechny výše uvedené parametry předmětu plnění.</t>
  </si>
  <si>
    <t>4)</t>
  </si>
  <si>
    <t xml:space="preserve">Jednotlivé položky zahrnují veškeré práce, činnosti a dodávky související s finálním odevzdáním plnění položky (např. doprava, přemístění na místo určené, sestavení těch částí dodávky, které budou dodány v rozloženém stavu atd. - podrobněji viz Výzva k podání nabídky a prokázání splnění způsobilosti a kvalifikace, dále jen Výzva). </t>
  </si>
  <si>
    <t>DPH</t>
  </si>
  <si>
    <t>Název položky včetně technické specifikace</t>
  </si>
  <si>
    <t>5)</t>
  </si>
  <si>
    <t>Celková cena bez DPH</t>
  </si>
  <si>
    <t>Cena za kus bez DPH (Kč)</t>
  </si>
  <si>
    <t>Cena celkem bez DPH (Kč)</t>
  </si>
  <si>
    <t>barva čalounění modrá</t>
  </si>
  <si>
    <t>ekonomická, stohovatelná konferenční židle</t>
  </si>
  <si>
    <t xml:space="preserve">Kancelářské křeslo </t>
  </si>
  <si>
    <t>17.</t>
  </si>
  <si>
    <t>kvalitní laminovaná dřevotříka tl. 18 mm</t>
  </si>
  <si>
    <t>hrany opatřeny ABS hranami 2 mm</t>
  </si>
  <si>
    <t>kvalitní laminovaná dřevotříska tl. 18 mm</t>
  </si>
  <si>
    <t>úchyty v barvě stříbrné</t>
  </si>
  <si>
    <t>nad zásuvkami volný odkládací prostor</t>
  </si>
  <si>
    <t>Nástavec psacího stolu s policemi</t>
  </si>
  <si>
    <t>v pravé a levé části jedna police</t>
  </si>
  <si>
    <t>Kontejner čtyřzásuvkový na kolečkách</t>
  </si>
  <si>
    <t>hrany opatřeny ABS hranami 2 mm</t>
  </si>
  <si>
    <t xml:space="preserve">úchyty v barvě stříbrné </t>
  </si>
  <si>
    <t>4 zásuvky s centrálním zámkem</t>
  </si>
  <si>
    <t>4 kolečka</t>
  </si>
  <si>
    <t>4 kovové nohy v barvě stříbrné</t>
  </si>
  <si>
    <t>Šatní skříň dvoudveřová dělená</t>
  </si>
  <si>
    <t>laminovaná dřevotříska tloušťky 18 mm</t>
  </si>
  <si>
    <t>zadní stěna z bílého sololaku</t>
  </si>
  <si>
    <t xml:space="preserve">v horní části police přes celou šířku skříně, pod ní vlevo policová </t>
  </si>
  <si>
    <t>rozměry š x hl x v: 80 x 40 x 180 cm</t>
  </si>
  <si>
    <t>zadní stěna skříně je vyrobena z bílého sololaku</t>
  </si>
  <si>
    <t>úchyty v barvě stříbrné</t>
  </si>
  <si>
    <t>Skříň čtyřdveřová s nikou</t>
  </si>
  <si>
    <t>2 dvoudveřové skříňky s policí, mezi nimi nika</t>
  </si>
  <si>
    <t>Skříň dvoudveřová polootevřená</t>
  </si>
  <si>
    <t>zadní stěny opatřeny bílým sololakem</t>
  </si>
  <si>
    <t>horní část se 2 policemi</t>
  </si>
  <si>
    <t>Skříň dvoudveřová polootevřená se skleněnými dvířky</t>
  </si>
  <si>
    <t>Skříň dvoudveřová s nikou</t>
  </si>
  <si>
    <t>Stojan na šaty</t>
  </si>
  <si>
    <t>přenosný stojan na šaty</t>
  </si>
  <si>
    <t>kovové části chromované</t>
  </si>
  <si>
    <t>kulatá podstava</t>
  </si>
  <si>
    <t>háčky na šaty v horní části</t>
  </si>
  <si>
    <t>držák na deštníky</t>
  </si>
  <si>
    <t>21.</t>
  </si>
  <si>
    <t>kanc. židle s  područkami a houpacím mechanismem s aretací</t>
  </si>
  <si>
    <t>v základní poloze a nastavitelnou silou protiváhy</t>
  </si>
  <si>
    <t>vysoký síťovaný opěrák s podhlavníkem potaženým černou koženkou</t>
  </si>
  <si>
    <t>sedák s prodyšnou černou látkou</t>
  </si>
  <si>
    <t>Kancelářský stůl jednostranný - délka 120 cm</t>
  </si>
  <si>
    <t>rozměry š x hl x v: 150 x 23 x 32 cm</t>
  </si>
  <si>
    <t>rozměr š x hl x v: 80 x 40 x 180 cm</t>
  </si>
  <si>
    <t>rozměry š x hl x v: 80 x 40 x 110 cm</t>
  </si>
  <si>
    <t>Konferenční stolek s kovovými nohami</t>
  </si>
  <si>
    <t>rozměry š x hl x v: 43 x 55 x 69 cm</t>
  </si>
  <si>
    <t>rozměry š x hl x v: 80 x 40 x 75 cm</t>
  </si>
  <si>
    <t>3.</t>
  </si>
  <si>
    <t>4.</t>
  </si>
  <si>
    <t>5.</t>
  </si>
  <si>
    <t>6.</t>
  </si>
  <si>
    <t>7.</t>
  </si>
  <si>
    <t>8.</t>
  </si>
  <si>
    <t>11.</t>
  </si>
  <si>
    <t>25.</t>
  </si>
  <si>
    <t>dezén dub</t>
  </si>
  <si>
    <t>Skříň dvoudveřová policová</t>
  </si>
  <si>
    <t>rozměry š x hl x v: 80 x 40 x 110 cm</t>
  </si>
  <si>
    <t xml:space="preserve">úchyty  v barvě stříbrné </t>
  </si>
  <si>
    <t>v horní části nika</t>
  </si>
  <si>
    <t>rozměny š x hl x v: 150 x 60 x 76 cm</t>
  </si>
  <si>
    <t>rozměny š x hl x v: 120 x 60 x 76 cm</t>
  </si>
  <si>
    <t>rozměry š x hl x v: 80 x 40 x 145 cm</t>
  </si>
  <si>
    <t>uvnitř 4 police</t>
  </si>
  <si>
    <t>uvnitř skříně 2 police</t>
  </si>
  <si>
    <t>rozměry š x hl x v: 90 x 60 x 55 cm</t>
  </si>
  <si>
    <t>Kancelářský stůl se 4 uzamykatelnými zásuvkami - délka 150 cm - zásuvky vpravo</t>
  </si>
  <si>
    <t>část, vpravo výsuvný věšák na ramínka</t>
  </si>
  <si>
    <t>Účastník je plátcem DPH ANO/NE</t>
  </si>
  <si>
    <t>pro veřejnou zakázku malého rozsahu na dodávku nábytku v roce 2025</t>
  </si>
  <si>
    <t>rozměr š x hl x v: 800 x 250 x 1 800 mm</t>
  </si>
  <si>
    <t>v horní části police</t>
  </si>
  <si>
    <t>Konferenční židle s modrým čalouněním</t>
  </si>
  <si>
    <t>dezén desky dub</t>
  </si>
  <si>
    <t>Stolek kruhový s centrální nohou</t>
  </si>
  <si>
    <t>pevná stříbrná centrální noha</t>
  </si>
  <si>
    <t>kvalitní laminovaná dřevotříka tl. min. 18 mm</t>
  </si>
  <si>
    <t>deska průměr 80 cm</t>
  </si>
  <si>
    <t>výška 76 cm</t>
  </si>
  <si>
    <t>Kancelářský stůl se 4 uzamykatelnými zásuvkami - délka 150 cm - zásuvky po obou stranách</t>
  </si>
  <si>
    <t>Nástavba na stůl s policí</t>
  </si>
  <si>
    <t>rozměry š x hl x v: 150 x 23 x 23 cm</t>
  </si>
  <si>
    <t>Podstavec pro monitor</t>
  </si>
  <si>
    <t>rozměry š x hl x v: 35 x 25 x 12 cm</t>
  </si>
  <si>
    <t>Kancelářská skříň dvoudveřová policová</t>
  </si>
  <si>
    <t>uvnitř 2 police</t>
  </si>
  <si>
    <t>Skříňka otevřená policová</t>
  </si>
  <si>
    <t>Kancelářská skříň čtyřzásuvková</t>
  </si>
  <si>
    <t>pevná ocelová kostra v provedení chrom</t>
  </si>
  <si>
    <t>kancelářské křeslo s područkami a houpacím mechanismem</t>
  </si>
  <si>
    <t xml:space="preserve">profilovaný vysoký opěrák </t>
  </si>
  <si>
    <t>Kancelářská křeslo s vysokým opěrákem</t>
  </si>
  <si>
    <t>nosnost 150 kg</t>
  </si>
  <si>
    <t>čalouněný sedák i opěrák</t>
  </si>
  <si>
    <t>chromovaný kříž s kolečky</t>
  </si>
  <si>
    <t>Celočalouněná koferenční židle s modrým čalouněním</t>
  </si>
  <si>
    <t>chromovaný ocelový rám s područkami</t>
  </si>
  <si>
    <t>pouze horní deska</t>
  </si>
  <si>
    <t>kovové nohy v barvě stříbrné</t>
  </si>
  <si>
    <t>rozměny š x hl x v: 180 x 180 x 75 cm</t>
  </si>
  <si>
    <t>Rohový kancelářský stůl - 180 x 180 cm</t>
  </si>
  <si>
    <t>pravé provedení</t>
  </si>
  <si>
    <t>Knihovna s nepravidelnými policemi</t>
  </si>
  <si>
    <t>rozměry š x hl x v: 100 x 30 x 180 cm</t>
  </si>
  <si>
    <t>ližinová konstrukce</t>
  </si>
  <si>
    <t>nosnost min. 120 kg</t>
  </si>
  <si>
    <t>26.</t>
  </si>
  <si>
    <t>27.</t>
  </si>
  <si>
    <t>zrcadlo</t>
  </si>
  <si>
    <t>korpus laminovaná dřevotříska tloušťky 18 mm</t>
  </si>
  <si>
    <t>zadní stěna celovýplň</t>
  </si>
  <si>
    <t>4 police rozdělené na 2 části (nepravidelně) - 5 úložných pater</t>
  </si>
  <si>
    <t>konferenční židle čalouněná s vyšším opěrákem</t>
  </si>
  <si>
    <t>čalouněný ergonomický tvarovaný sedák i opěrák</t>
  </si>
  <si>
    <t>kvalitní laminovaná dřevotříska tl. min. 22 mm</t>
  </si>
  <si>
    <t>2 x 4 zásuvky s centrálním zámkem</t>
  </si>
  <si>
    <t>vestavný zámek</t>
  </si>
  <si>
    <t>vestavné uzamykání obou skříněk</t>
  </si>
  <si>
    <t>spodní část dvoudveřová s policí a s vestavným zámkem</t>
  </si>
  <si>
    <t>v horní části uzamykatelná skleněná dvířka vestavným zámkem</t>
  </si>
  <si>
    <t>spodní část se dvěma dvířky a policí uzamykatelná vestavným zámkem</t>
  </si>
  <si>
    <t>Věšáková stěna se zrcadlem</t>
  </si>
  <si>
    <t>4 kovové háčky pod policí</t>
  </si>
  <si>
    <t>Fotografie u jednotlivých položek jsou pouze ilustrativní, rozhodující je technická specifikace.</t>
  </si>
  <si>
    <t>6)</t>
  </si>
  <si>
    <r>
      <t xml:space="preserve">U uvedených rozměrů jednotlivých položek je přípustná tolerance </t>
    </r>
    <r>
      <rPr>
        <sz val="10"/>
        <rFont val="Calibri"/>
        <family val="2"/>
        <charset val="238"/>
      </rPr>
      <t>±3 mm.</t>
    </r>
  </si>
  <si>
    <t>dezén javor</t>
  </si>
  <si>
    <t>28.</t>
  </si>
  <si>
    <t>29.</t>
  </si>
  <si>
    <t>spodní část se dvěma dvířky a dvěma policema uzamykatelná vestavným zámkem</t>
  </si>
  <si>
    <t>7)</t>
  </si>
  <si>
    <t>Položky 1, 7-19 - dezén dub. Položky 20-29 - dezén javor.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</si>
</sst>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name val="Calibri"/>
      <family val="2"/>
      <charset val="238"/>
    </font>
    <font>
      <sz val="11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b/>
      <sz val="11"/>
      <name val="Calibri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color indexed="8"/>
      <name val="Times New Roman"/>
      <family val="1"/>
      <charset val="238"/>
    </font>
    <font>
      <sz val="10"/>
      <color indexed="5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/>
  </cellStyleXfs>
  <cellXfs count="240">
    <xf numFmtId="0" fontId="0" fillId="0" borderId="0" xfId="0"/>
    <xf numFmtId="0" fontId="1" fillId="0" borderId="4" xfId="0" applyFont="1" applyFill="1" applyBorder="1"/>
    <xf numFmtId="0" fontId="1" fillId="0" borderId="0" xfId="2"/>
    <xf numFmtId="0" fontId="19" fillId="0" borderId="7" xfId="3" applyFill="1" applyBorder="1"/>
    <xf numFmtId="0" fontId="1" fillId="0" borderId="5" xfId="3" applyFont="1" applyFill="1" applyBorder="1" applyAlignment="1">
      <alignment horizontal="center"/>
    </xf>
    <xf numFmtId="4" fontId="1" fillId="0" borderId="4" xfId="3" applyNumberFormat="1" applyFont="1" applyFill="1" applyBorder="1" applyAlignment="1" applyProtection="1">
      <alignment horizontal="center"/>
      <protection locked="0"/>
    </xf>
    <xf numFmtId="0" fontId="2" fillId="0" borderId="7" xfId="3" applyFont="1" applyFill="1" applyBorder="1" applyAlignment="1">
      <alignment horizontal="center"/>
    </xf>
    <xf numFmtId="4" fontId="2" fillId="0" borderId="8" xfId="3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/>
    </xf>
    <xf numFmtId="0" fontId="1" fillId="0" borderId="4" xfId="3" applyFont="1" applyFill="1" applyBorder="1" applyAlignment="1">
      <alignment horizontal="center"/>
    </xf>
    <xf numFmtId="0" fontId="1" fillId="0" borderId="1" xfId="2" applyBorder="1"/>
    <xf numFmtId="0" fontId="1" fillId="0" borderId="4" xfId="2" applyBorder="1"/>
    <xf numFmtId="0" fontId="1" fillId="0" borderId="4" xfId="2" applyFont="1" applyFill="1" applyBorder="1"/>
    <xf numFmtId="0" fontId="7" fillId="0" borderId="0" xfId="2" applyFont="1" applyAlignment="1">
      <alignment horizontal="left" indent="4"/>
    </xf>
    <xf numFmtId="4" fontId="2" fillId="0" borderId="8" xfId="2" applyNumberFormat="1" applyFont="1" applyBorder="1" applyAlignment="1">
      <alignment horizontal="center"/>
    </xf>
    <xf numFmtId="0" fontId="1" fillId="0" borderId="5" xfId="2" applyFont="1" applyBorder="1" applyAlignment="1">
      <alignment horizontal="center"/>
    </xf>
    <xf numFmtId="0" fontId="3" fillId="0" borderId="2" xfId="2" applyFont="1" applyFill="1" applyBorder="1" applyAlignment="1">
      <alignment horizontal="center" wrapText="1"/>
    </xf>
    <xf numFmtId="0" fontId="4" fillId="0" borderId="0" xfId="2" applyFont="1"/>
    <xf numFmtId="0" fontId="5" fillId="0" borderId="0" xfId="2" applyFont="1" applyAlignment="1">
      <alignment horizontal="left" indent="4"/>
    </xf>
    <xf numFmtId="0" fontId="1" fillId="2" borderId="4" xfId="2" applyFill="1" applyBorder="1"/>
    <xf numFmtId="4" fontId="2" fillId="2" borderId="8" xfId="2" applyNumberFormat="1" applyFont="1" applyFill="1" applyBorder="1" applyAlignment="1">
      <alignment horizontal="center"/>
    </xf>
    <xf numFmtId="0" fontId="1" fillId="2" borderId="5" xfId="2" applyFont="1" applyFill="1" applyBorder="1" applyAlignment="1">
      <alignment horizontal="center"/>
    </xf>
    <xf numFmtId="0" fontId="7" fillId="0" borderId="0" xfId="2" applyFont="1" applyAlignment="1">
      <alignment horizontal="left" indent="2"/>
    </xf>
    <xf numFmtId="4" fontId="2" fillId="0" borderId="1" xfId="2" applyNumberFormat="1" applyFont="1" applyBorder="1" applyAlignment="1">
      <alignment horizontal="center"/>
    </xf>
    <xf numFmtId="4" fontId="1" fillId="0" borderId="4" xfId="2" applyNumberFormat="1" applyFont="1" applyFill="1" applyBorder="1" applyAlignment="1" applyProtection="1">
      <alignment horizontal="center"/>
      <protection locked="0"/>
    </xf>
    <xf numFmtId="0" fontId="1" fillId="0" borderId="4" xfId="2" applyFont="1" applyBorder="1" applyAlignment="1">
      <alignment horizontal="center"/>
    </xf>
    <xf numFmtId="0" fontId="1" fillId="0" borderId="0" xfId="2" applyFont="1"/>
    <xf numFmtId="0" fontId="1" fillId="0" borderId="0" xfId="2" applyFill="1"/>
    <xf numFmtId="0" fontId="1" fillId="0" borderId="4" xfId="2" applyFont="1" applyBorder="1"/>
    <xf numFmtId="0" fontId="1" fillId="0" borderId="9" xfId="2" applyFont="1" applyBorder="1"/>
    <xf numFmtId="0" fontId="1" fillId="0" borderId="7" xfId="2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2" applyFont="1" applyFill="1" applyAlignment="1">
      <alignment horizontal="left" indent="2"/>
    </xf>
    <xf numFmtId="0" fontId="0" fillId="0" borderId="0" xfId="0" applyFill="1"/>
    <xf numFmtId="0" fontId="15" fillId="0" borderId="0" xfId="0" applyFont="1" applyFill="1" applyAlignment="1">
      <alignment wrapText="1"/>
    </xf>
    <xf numFmtId="49" fontId="8" fillId="0" borderId="0" xfId="0" applyNumberFormat="1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6" fillId="0" borderId="0" xfId="0" applyFont="1" applyBorder="1" applyAlignment="1" applyProtection="1">
      <alignment vertical="top" wrapText="1"/>
    </xf>
    <xf numFmtId="49" fontId="8" fillId="0" borderId="0" xfId="0" applyNumberFormat="1" applyFont="1" applyBorder="1" applyAlignment="1" applyProtection="1">
      <alignment vertical="top" wrapText="1"/>
      <protection locked="0"/>
    </xf>
    <xf numFmtId="49" fontId="17" fillId="0" borderId="0" xfId="0" applyNumberFormat="1" applyFont="1" applyBorder="1" applyAlignment="1" applyProtection="1">
      <alignment vertical="top" wrapText="1"/>
      <protection locked="0"/>
    </xf>
    <xf numFmtId="4" fontId="1" fillId="3" borderId="5" xfId="3" applyNumberFormat="1" applyFont="1" applyFill="1" applyBorder="1" applyAlignment="1" applyProtection="1">
      <alignment horizontal="center"/>
      <protection locked="0"/>
    </xf>
    <xf numFmtId="4" fontId="1" fillId="3" borderId="5" xfId="2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10" fillId="4" borderId="13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10" fillId="4" borderId="1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left" vertical="center"/>
    </xf>
    <xf numFmtId="0" fontId="10" fillId="4" borderId="17" xfId="2" applyFont="1" applyFill="1" applyBorder="1" applyAlignment="1">
      <alignment horizontal="center" vertical="center" textRotation="90"/>
    </xf>
    <xf numFmtId="0" fontId="10" fillId="4" borderId="18" xfId="2" applyFont="1" applyFill="1" applyBorder="1" applyAlignment="1">
      <alignment horizontal="center" vertical="center" wrapText="1"/>
    </xf>
    <xf numFmtId="0" fontId="10" fillId="4" borderId="18" xfId="2" applyFont="1" applyFill="1" applyBorder="1" applyAlignment="1">
      <alignment horizontal="center" vertical="center" textRotation="90"/>
    </xf>
    <xf numFmtId="0" fontId="10" fillId="4" borderId="19" xfId="2" applyFont="1" applyFill="1" applyBorder="1" applyAlignment="1">
      <alignment horizontal="center" vertical="center" wrapText="1"/>
    </xf>
    <xf numFmtId="0" fontId="1" fillId="0" borderId="4" xfId="2" applyFont="1" applyBorder="1" applyAlignment="1">
      <alignment horizontal="left" indent="4"/>
    </xf>
    <xf numFmtId="0" fontId="1" fillId="0" borderId="4" xfId="2" applyFont="1" applyFill="1" applyBorder="1" applyAlignment="1">
      <alignment horizontal="left" indent="4"/>
    </xf>
    <xf numFmtId="0" fontId="1" fillId="0" borderId="0" xfId="2" applyFont="1" applyFill="1" applyBorder="1" applyAlignment="1">
      <alignment horizontal="left" indent="4"/>
    </xf>
    <xf numFmtId="0" fontId="1" fillId="0" borderId="0" xfId="2" applyFont="1" applyFill="1" applyBorder="1" applyAlignment="1">
      <alignment horizontal="center" vertical="top"/>
    </xf>
    <xf numFmtId="0" fontId="1" fillId="0" borderId="0" xfId="2" applyFont="1" applyFill="1" applyBorder="1"/>
    <xf numFmtId="0" fontId="1" fillId="0" borderId="11" xfId="2" applyFont="1" applyFill="1" applyBorder="1" applyAlignment="1">
      <alignment horizontal="center" vertical="top"/>
    </xf>
    <xf numFmtId="0" fontId="1" fillId="2" borderId="4" xfId="2" applyFont="1" applyFill="1" applyBorder="1" applyAlignment="1">
      <alignment horizontal="center"/>
    </xf>
    <xf numFmtId="0" fontId="1" fillId="0" borderId="5" xfId="2" applyFont="1" applyFill="1" applyBorder="1" applyAlignment="1">
      <alignment horizontal="center"/>
    </xf>
    <xf numFmtId="0" fontId="1" fillId="0" borderId="9" xfId="2" applyFont="1" applyFill="1" applyBorder="1"/>
    <xf numFmtId="0" fontId="1" fillId="0" borderId="1" xfId="2" applyFont="1" applyFill="1" applyBorder="1"/>
    <xf numFmtId="0" fontId="2" fillId="0" borderId="21" xfId="3" applyFont="1" applyFill="1" applyBorder="1" applyAlignment="1">
      <alignment horizontal="center"/>
    </xf>
    <xf numFmtId="0" fontId="8" fillId="0" borderId="4" xfId="3" applyFont="1" applyFill="1" applyBorder="1"/>
    <xf numFmtId="0" fontId="8" fillId="0" borderId="7" xfId="3" applyFont="1" applyFill="1" applyBorder="1"/>
    <xf numFmtId="0" fontId="19" fillId="0" borderId="7" xfId="3" applyFill="1" applyBorder="1"/>
    <xf numFmtId="0" fontId="6" fillId="0" borderId="0" xfId="1" applyFont="1" applyFill="1" applyBorder="1" applyAlignment="1" applyProtection="1">
      <alignment wrapText="1"/>
    </xf>
    <xf numFmtId="0" fontId="1" fillId="0" borderId="1" xfId="2" applyFill="1" applyBorder="1"/>
    <xf numFmtId="4" fontId="2" fillId="0" borderId="1" xfId="2" applyNumberFormat="1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 wrapText="1"/>
    </xf>
    <xf numFmtId="0" fontId="21" fillId="0" borderId="0" xfId="2" applyFont="1" applyAlignment="1">
      <alignment horizontal="left" indent="4"/>
    </xf>
    <xf numFmtId="0" fontId="20" fillId="0" borderId="0" xfId="2" applyFont="1" applyFill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" fillId="0" borderId="0" xfId="2" applyFont="1" applyFill="1" applyBorder="1" applyAlignment="1">
      <alignment vertical="center" wrapText="1"/>
    </xf>
    <xf numFmtId="0" fontId="1" fillId="0" borderId="2" xfId="2" applyFont="1" applyFill="1" applyBorder="1" applyAlignment="1">
      <alignment horizontal="left" indent="4"/>
    </xf>
    <xf numFmtId="0" fontId="2" fillId="0" borderId="3" xfId="3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8" fillId="0" borderId="2" xfId="3" applyFont="1" applyFill="1" applyBorder="1" applyAlignment="1">
      <alignment wrapText="1"/>
    </xf>
    <xf numFmtId="0" fontId="1" fillId="0" borderId="0" xfId="2" applyFill="1" applyAlignment="1">
      <alignment wrapText="1"/>
    </xf>
    <xf numFmtId="0" fontId="1" fillId="0" borderId="0" xfId="2" applyAlignment="1">
      <alignment wrapText="1"/>
    </xf>
    <xf numFmtId="0" fontId="1" fillId="0" borderId="35" xfId="0" applyFont="1" applyBorder="1" applyAlignment="1">
      <alignment vertical="center"/>
    </xf>
    <xf numFmtId="0" fontId="0" fillId="0" borderId="4" xfId="0" applyBorder="1"/>
    <xf numFmtId="0" fontId="5" fillId="0" borderId="4" xfId="2" applyFont="1" applyFill="1" applyBorder="1" applyAlignment="1">
      <alignment horizontal="left" indent="4"/>
    </xf>
    <xf numFmtId="0" fontId="8" fillId="0" borderId="2" xfId="3" applyFont="1" applyFill="1" applyBorder="1"/>
    <xf numFmtId="0" fontId="18" fillId="0" borderId="4" xfId="3" applyFont="1" applyFill="1" applyBorder="1"/>
    <xf numFmtId="0" fontId="1" fillId="0" borderId="4" xfId="3" applyFont="1" applyFill="1" applyBorder="1" applyAlignment="1">
      <alignment horizontal="left" indent="4"/>
    </xf>
    <xf numFmtId="0" fontId="1" fillId="0" borderId="0" xfId="2" applyFont="1" applyFill="1" applyBorder="1" applyAlignment="1">
      <alignment vertical="center"/>
    </xf>
    <xf numFmtId="0" fontId="1" fillId="0" borderId="0" xfId="2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" fillId="0" borderId="0" xfId="2" applyFont="1" applyBorder="1" applyAlignment="1">
      <alignment vertical="center" wrapText="1"/>
    </xf>
    <xf numFmtId="0" fontId="1" fillId="0" borderId="0" xfId="2" applyFont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Alignment="1">
      <alignment vertical="center"/>
    </xf>
    <xf numFmtId="0" fontId="1" fillId="0" borderId="20" xfId="2" applyFont="1" applyFill="1" applyBorder="1" applyAlignment="1">
      <alignment horizontal="center" vertical="center"/>
    </xf>
    <xf numFmtId="0" fontId="8" fillId="0" borderId="0" xfId="3" applyFont="1" applyFill="1" applyBorder="1" applyAlignment="1">
      <alignment vertical="center" wrapText="1"/>
    </xf>
    <xf numFmtId="0" fontId="1" fillId="0" borderId="34" xfId="2" applyFont="1" applyFill="1" applyBorder="1" applyAlignment="1">
      <alignment horizontal="center" vertical="center"/>
    </xf>
    <xf numFmtId="0" fontId="8" fillId="0" borderId="2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1" fillId="0" borderId="0" xfId="2" applyFill="1" applyBorder="1" applyAlignment="1">
      <alignment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23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4" fontId="1" fillId="3" borderId="5" xfId="3" applyNumberFormat="1" applyFont="1" applyFill="1" applyBorder="1" applyAlignment="1" applyProtection="1">
      <alignment horizontal="center" vertical="center"/>
      <protection locked="0"/>
    </xf>
    <xf numFmtId="4" fontId="2" fillId="0" borderId="8" xfId="3" applyNumberFormat="1" applyFont="1" applyBorder="1" applyAlignment="1">
      <alignment horizontal="center" vertical="center"/>
    </xf>
    <xf numFmtId="0" fontId="1" fillId="0" borderId="0" xfId="2" applyFill="1" applyAlignment="1">
      <alignment vertical="center"/>
    </xf>
    <xf numFmtId="0" fontId="8" fillId="0" borderId="7" xfId="3" applyFont="1" applyFill="1" applyBorder="1" applyAlignment="1">
      <alignment vertical="center"/>
    </xf>
    <xf numFmtId="0" fontId="8" fillId="0" borderId="4" xfId="3" applyFont="1" applyFill="1" applyBorder="1" applyAlignment="1">
      <alignment vertical="center"/>
    </xf>
    <xf numFmtId="0" fontId="1" fillId="0" borderId="9" xfId="3" applyFont="1" applyBorder="1" applyAlignment="1">
      <alignment vertical="center"/>
    </xf>
    <xf numFmtId="0" fontId="19" fillId="0" borderId="1" xfId="3" applyBorder="1" applyAlignment="1">
      <alignment vertical="center"/>
    </xf>
    <xf numFmtId="0" fontId="1" fillId="0" borderId="4" xfId="3" applyFont="1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3" applyFont="1" applyFill="1" applyBorder="1" applyAlignment="1">
      <alignment vertical="center" wrapText="1"/>
    </xf>
    <xf numFmtId="0" fontId="1" fillId="0" borderId="4" xfId="3" applyFont="1" applyFill="1" applyBorder="1" applyAlignment="1">
      <alignment horizontal="left" vertical="center"/>
    </xf>
    <xf numFmtId="0" fontId="5" fillId="0" borderId="4" xfId="3" applyFont="1" applyFill="1" applyBorder="1" applyAlignment="1">
      <alignment horizontal="left" vertical="center" wrapText="1"/>
    </xf>
    <xf numFmtId="0" fontId="19" fillId="0" borderId="4" xfId="3" applyBorder="1" applyAlignment="1">
      <alignment vertical="center" wrapText="1"/>
    </xf>
    <xf numFmtId="0" fontId="1" fillId="0" borderId="4" xfId="3" applyFont="1" applyFill="1" applyBorder="1" applyAlignment="1">
      <alignment vertical="center" wrapText="1"/>
    </xf>
    <xf numFmtId="0" fontId="19" fillId="0" borderId="1" xfId="3" applyBorder="1" applyAlignment="1">
      <alignment vertical="center" wrapText="1"/>
    </xf>
    <xf numFmtId="0" fontId="8" fillId="0" borderId="0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vertical="center"/>
    </xf>
    <xf numFmtId="0" fontId="8" fillId="0" borderId="22" xfId="3" applyFont="1" applyFill="1" applyBorder="1" applyAlignment="1">
      <alignment horizontal="center" vertical="center"/>
    </xf>
    <xf numFmtId="0" fontId="8" fillId="0" borderId="2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2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vertical="center"/>
    </xf>
    <xf numFmtId="0" fontId="1" fillId="0" borderId="4" xfId="2" applyFont="1" applyFill="1" applyBorder="1" applyAlignment="1">
      <alignment horizontal="left" vertical="center"/>
    </xf>
    <xf numFmtId="0" fontId="1" fillId="0" borderId="4" xfId="2" applyFont="1" applyFill="1" applyBorder="1" applyAlignment="1">
      <alignment vertical="center"/>
    </xf>
    <xf numFmtId="0" fontId="1" fillId="0" borderId="1" xfId="2" applyFont="1" applyFill="1" applyBorder="1" applyAlignment="1">
      <alignment vertical="center"/>
    </xf>
    <xf numFmtId="0" fontId="1" fillId="0" borderId="12" xfId="2" applyFont="1" applyFill="1" applyBorder="1" applyAlignment="1">
      <alignment vertical="center"/>
    </xf>
    <xf numFmtId="0" fontId="1" fillId="0" borderId="11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2" applyFont="1" applyFill="1" applyBorder="1" applyAlignment="1">
      <alignment vertical="center"/>
    </xf>
    <xf numFmtId="0" fontId="1" fillId="0" borderId="10" xfId="2" applyFont="1" applyFill="1" applyBorder="1" applyAlignment="1">
      <alignment vertical="center"/>
    </xf>
    <xf numFmtId="0" fontId="1" fillId="0" borderId="2" xfId="2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30" xfId="2" applyFont="1" applyFill="1" applyBorder="1" applyAlignment="1">
      <alignment vertical="center"/>
    </xf>
    <xf numFmtId="0" fontId="1" fillId="0" borderId="31" xfId="2" applyFont="1" applyFill="1" applyBorder="1" applyAlignment="1">
      <alignment vertical="center"/>
    </xf>
    <xf numFmtId="0" fontId="1" fillId="0" borderId="35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" fillId="0" borderId="31" xfId="2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4" fontId="2" fillId="0" borderId="8" xfId="3" applyNumberFormat="1" applyFont="1" applyFill="1" applyBorder="1" applyAlignment="1">
      <alignment horizontal="center" vertical="center"/>
    </xf>
    <xf numFmtId="4" fontId="2" fillId="0" borderId="8" xfId="2" applyNumberFormat="1" applyFont="1" applyFill="1" applyBorder="1" applyAlignment="1">
      <alignment horizontal="center"/>
    </xf>
    <xf numFmtId="0" fontId="7" fillId="0" borderId="0" xfId="2" applyFont="1" applyFill="1" applyAlignment="1">
      <alignment horizontal="left" indent="4"/>
    </xf>
    <xf numFmtId="0" fontId="1" fillId="0" borderId="4" xfId="2" applyFill="1" applyBorder="1"/>
    <xf numFmtId="0" fontId="5" fillId="0" borderId="0" xfId="2" applyFont="1" applyFill="1" applyAlignment="1">
      <alignment horizontal="left" indent="4"/>
    </xf>
    <xf numFmtId="0" fontId="0" fillId="0" borderId="4" xfId="0" applyFill="1" applyBorder="1"/>
    <xf numFmtId="0" fontId="0" fillId="0" borderId="6" xfId="0" applyBorder="1" applyAlignment="1">
      <alignment vertical="center"/>
    </xf>
    <xf numFmtId="4" fontId="1" fillId="3" borderId="5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" fillId="0" borderId="0" xfId="0" applyFont="1" applyBorder="1" applyAlignment="1">
      <alignment vertical="center" wrapText="1"/>
    </xf>
    <xf numFmtId="0" fontId="1" fillId="0" borderId="6" xfId="2" applyFont="1" applyBorder="1"/>
    <xf numFmtId="0" fontId="2" fillId="0" borderId="30" xfId="2" applyFont="1" applyFill="1" applyBorder="1" applyAlignment="1">
      <alignment vertical="center"/>
    </xf>
    <xf numFmtId="0" fontId="1" fillId="0" borderId="31" xfId="2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0" fillId="0" borderId="36" xfId="0" applyBorder="1"/>
    <xf numFmtId="0" fontId="1" fillId="0" borderId="15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7" xfId="3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left" vertical="center" wrapText="1"/>
    </xf>
    <xf numFmtId="0" fontId="1" fillId="0" borderId="26" xfId="3" applyFont="1" applyFill="1" applyBorder="1" applyAlignment="1">
      <alignment horizontal="center" vertical="center"/>
    </xf>
    <xf numFmtId="4" fontId="1" fillId="3" borderId="26" xfId="3" applyNumberFormat="1" applyFont="1" applyFill="1" applyBorder="1" applyAlignment="1" applyProtection="1">
      <alignment horizontal="center" vertical="center"/>
      <protection locked="0"/>
    </xf>
    <xf numFmtId="4" fontId="2" fillId="0" borderId="29" xfId="3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1" fillId="0" borderId="36" xfId="0" applyFont="1" applyFill="1" applyBorder="1" applyAlignment="1">
      <alignment vertical="center"/>
    </xf>
    <xf numFmtId="0" fontId="1" fillId="0" borderId="36" xfId="2" applyFont="1" applyFill="1" applyBorder="1" applyAlignment="1">
      <alignment vertical="center"/>
    </xf>
    <xf numFmtId="0" fontId="1" fillId="0" borderId="15" xfId="2" applyFont="1" applyFill="1" applyBorder="1" applyAlignment="1">
      <alignment vertical="center"/>
    </xf>
    <xf numFmtId="0" fontId="1" fillId="0" borderId="36" xfId="2" applyFont="1" applyFill="1" applyBorder="1" applyAlignment="1">
      <alignment vertical="center" wrapText="1"/>
    </xf>
    <xf numFmtId="0" fontId="1" fillId="0" borderId="36" xfId="2" applyFont="1" applyBorder="1" applyAlignment="1">
      <alignment vertical="center"/>
    </xf>
    <xf numFmtId="0" fontId="2" fillId="0" borderId="37" xfId="3" applyFont="1" applyFill="1" applyBorder="1" applyAlignment="1">
      <alignment horizontal="center" vertical="center"/>
    </xf>
    <xf numFmtId="0" fontId="1" fillId="0" borderId="36" xfId="2" applyFill="1" applyBorder="1" applyAlignment="1">
      <alignment vertical="center"/>
    </xf>
    <xf numFmtId="0" fontId="8" fillId="0" borderId="38" xfId="3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vertical="center"/>
    </xf>
    <xf numFmtId="0" fontId="0" fillId="0" borderId="0" xfId="0" applyAlignment="1">
      <alignment horizontal="center" wrapText="1"/>
    </xf>
    <xf numFmtId="164" fontId="11" fillId="0" borderId="24" xfId="0" applyNumberFormat="1" applyFont="1" applyFill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164" fontId="11" fillId="3" borderId="26" xfId="0" applyNumberFormat="1" applyFont="1" applyFill="1" applyBorder="1" applyAlignment="1">
      <alignment horizontal="center" vertical="center"/>
    </xf>
    <xf numFmtId="164" fontId="11" fillId="3" borderId="27" xfId="0" applyNumberFormat="1" applyFont="1" applyFill="1" applyBorder="1" applyAlignment="1">
      <alignment horizontal="center" vertical="center"/>
    </xf>
    <xf numFmtId="164" fontId="11" fillId="0" borderId="28" xfId="0" applyNumberFormat="1" applyFont="1" applyFill="1" applyBorder="1" applyAlignment="1">
      <alignment horizontal="center" vertical="center"/>
    </xf>
    <xf numFmtId="164" fontId="11" fillId="0" borderId="29" xfId="0" applyNumberFormat="1" applyFont="1" applyFill="1" applyBorder="1" applyAlignment="1">
      <alignment horizontal="center" vertical="center"/>
    </xf>
    <xf numFmtId="0" fontId="2" fillId="0" borderId="30" xfId="2" applyFont="1" applyFill="1" applyBorder="1" applyAlignment="1"/>
    <xf numFmtId="0" fontId="1" fillId="0" borderId="31" xfId="2" applyFont="1" applyFill="1" applyBorder="1" applyAlignment="1"/>
    <xf numFmtId="0" fontId="2" fillId="0" borderId="30" xfId="2" applyFont="1" applyFill="1" applyBorder="1" applyAlignment="1">
      <alignment vertical="center"/>
    </xf>
    <xf numFmtId="0" fontId="2" fillId="0" borderId="31" xfId="2" applyFont="1" applyFill="1" applyBorder="1" applyAlignment="1">
      <alignment vertical="center"/>
    </xf>
    <xf numFmtId="0" fontId="1" fillId="0" borderId="31" xfId="2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4" fontId="11" fillId="0" borderId="30" xfId="0" applyNumberFormat="1" applyFont="1" applyFill="1" applyBorder="1" applyAlignment="1">
      <alignment horizontal="center" vertical="center"/>
    </xf>
    <xf numFmtId="0" fontId="0" fillId="0" borderId="8" xfId="0" applyBorder="1"/>
    <xf numFmtId="0" fontId="8" fillId="0" borderId="0" xfId="0" applyFont="1" applyAlignment="1"/>
    <xf numFmtId="0" fontId="2" fillId="0" borderId="30" xfId="2" applyFont="1" applyFill="1" applyBorder="1" applyAlignment="1">
      <alignment horizontal="left" vertical="center"/>
    </xf>
    <xf numFmtId="0" fontId="2" fillId="0" borderId="23" xfId="2" applyFont="1" applyFill="1" applyBorder="1" applyAlignment="1">
      <alignment horizontal="left" vertical="center"/>
    </xf>
    <xf numFmtId="0" fontId="2" fillId="0" borderId="23" xfId="2" applyFont="1" applyFill="1" applyBorder="1" applyAlignment="1">
      <alignment vertical="center"/>
    </xf>
    <xf numFmtId="0" fontId="2" fillId="0" borderId="30" xfId="3" applyFont="1" applyFill="1" applyBorder="1" applyAlignment="1">
      <alignment vertical="center" wrapText="1"/>
    </xf>
    <xf numFmtId="0" fontId="8" fillId="0" borderId="23" xfId="3" applyFont="1" applyFill="1" applyBorder="1" applyAlignment="1">
      <alignment vertical="center" wrapText="1"/>
    </xf>
    <xf numFmtId="0" fontId="12" fillId="0" borderId="0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center"/>
    </xf>
    <xf numFmtId="0" fontId="2" fillId="0" borderId="30" xfId="3" applyFont="1" applyFill="1" applyBorder="1" applyAlignment="1">
      <alignment horizontal="left" vertical="center" wrapText="1"/>
    </xf>
    <xf numFmtId="0" fontId="2" fillId="0" borderId="31" xfId="3" applyFont="1" applyFill="1" applyBorder="1" applyAlignment="1">
      <alignment horizontal="left" vertical="center" wrapText="1"/>
    </xf>
    <xf numFmtId="0" fontId="10" fillId="4" borderId="32" xfId="2" applyFont="1" applyFill="1" applyBorder="1" applyAlignment="1">
      <alignment horizontal="center" vertical="center"/>
    </xf>
    <xf numFmtId="0" fontId="14" fillId="4" borderId="33" xfId="2" applyFont="1" applyFill="1" applyBorder="1" applyAlignment="1">
      <alignment horizontal="center" vertical="center"/>
    </xf>
    <xf numFmtId="0" fontId="2" fillId="0" borderId="23" xfId="3" applyFont="1" applyFill="1" applyBorder="1" applyAlignment="1">
      <alignment horizontal="left" vertical="center" wrapText="1"/>
    </xf>
    <xf numFmtId="0" fontId="1" fillId="0" borderId="31" xfId="2" applyFont="1" applyFill="1" applyBorder="1" applyAlignment="1">
      <alignment horizontal="left" vertical="center"/>
    </xf>
    <xf numFmtId="0" fontId="8" fillId="0" borderId="31" xfId="3" applyFont="1" applyFill="1" applyBorder="1" applyAlignment="1">
      <alignment vertical="center" wrapText="1"/>
    </xf>
    <xf numFmtId="0" fontId="2" fillId="0" borderId="5" xfId="3" applyFont="1" applyFill="1" applyBorder="1" applyAlignment="1">
      <alignment vertical="center"/>
    </xf>
    <xf numFmtId="0" fontId="8" fillId="0" borderId="30" xfId="3" applyFont="1" applyFill="1" applyBorder="1" applyAlignment="1">
      <alignment vertical="center"/>
    </xf>
    <xf numFmtId="0" fontId="2" fillId="0" borderId="31" xfId="3" applyFont="1" applyFill="1" applyBorder="1" applyAlignment="1">
      <alignment vertical="center"/>
    </xf>
    <xf numFmtId="0" fontId="8" fillId="0" borderId="31" xfId="3" applyFont="1" applyFill="1" applyBorder="1" applyAlignment="1">
      <alignment vertical="center"/>
    </xf>
    <xf numFmtId="0" fontId="2" fillId="0" borderId="28" xfId="3" applyFont="1" applyFill="1" applyBorder="1" applyAlignment="1">
      <alignment horizontal="left" vertical="center" wrapText="1"/>
    </xf>
    <xf numFmtId="0" fontId="2" fillId="0" borderId="14" xfId="3" applyFont="1" applyFill="1" applyBorder="1" applyAlignment="1">
      <alignment horizontal="left" vertical="center" wrapText="1"/>
    </xf>
  </cellXfs>
  <cellStyles count="4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pn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3</xdr:col>
      <xdr:colOff>304800</xdr:colOff>
      <xdr:row>13</xdr:row>
      <xdr:rowOff>0</xdr:rowOff>
    </xdr:to>
    <xdr:sp macro="" textlink="">
      <xdr:nvSpPr>
        <xdr:cNvPr id="2937" name="AutoShape 409" descr="Kancelářská židle TONY, šedá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>
          <a:spLocks noChangeAspect="1" noChangeArrowheads="1"/>
        </xdr:cNvSpPr>
      </xdr:nvSpPr>
      <xdr:spPr bwMode="auto">
        <a:xfrm>
          <a:off x="4057650" y="12696825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304800</xdr:colOff>
      <xdr:row>13</xdr:row>
      <xdr:rowOff>118027</xdr:rowOff>
    </xdr:to>
    <xdr:sp macro="" textlink="">
      <xdr:nvSpPr>
        <xdr:cNvPr id="2938" name="AutoShape 411" descr="Kancelářská židle TONY, šedá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>
          <a:spLocks noChangeAspect="1" noChangeArrowheads="1"/>
        </xdr:cNvSpPr>
      </xdr:nvSpPr>
      <xdr:spPr bwMode="auto">
        <a:xfrm>
          <a:off x="4057650" y="135064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12</xdr:row>
      <xdr:rowOff>0</xdr:rowOff>
    </xdr:from>
    <xdr:to>
      <xdr:col>13</xdr:col>
      <xdr:colOff>304800</xdr:colOff>
      <xdr:row>13</xdr:row>
      <xdr:rowOff>89452</xdr:rowOff>
    </xdr:to>
    <xdr:sp macro="" textlink="">
      <xdr:nvSpPr>
        <xdr:cNvPr id="2939" name="AutoShape 412" descr="Kancelářská židle TONY, šedá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>
          <a:spLocks noChangeAspect="1" noChangeArrowheads="1"/>
        </xdr:cNvSpPr>
      </xdr:nvSpPr>
      <xdr:spPr bwMode="auto">
        <a:xfrm>
          <a:off x="12830175" y="13506450"/>
          <a:ext cx="3048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879517</xdr:colOff>
      <xdr:row>18</xdr:row>
      <xdr:rowOff>75873</xdr:rowOff>
    </xdr:from>
    <xdr:to>
      <xdr:col>3</xdr:col>
      <xdr:colOff>1721181</xdr:colOff>
      <xdr:row>23</xdr:row>
      <xdr:rowOff>114665</xdr:rowOff>
    </xdr:to>
    <xdr:pic>
      <xdr:nvPicPr>
        <xdr:cNvPr id="25" name="Obrázek 24" descr="KonferenÄnÃ­ Å¾idle IMPERIA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1410" y="4316766"/>
          <a:ext cx="841664" cy="991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598983</xdr:colOff>
      <xdr:row>159</xdr:row>
      <xdr:rowOff>74083</xdr:rowOff>
    </xdr:from>
    <xdr:to>
      <xdr:col>3</xdr:col>
      <xdr:colOff>1800544</xdr:colOff>
      <xdr:row>163</xdr:row>
      <xdr:rowOff>168525</xdr:rowOff>
    </xdr:to>
    <xdr:pic>
      <xdr:nvPicPr>
        <xdr:cNvPr id="26" name="Obrázek 25" descr="KancelÃ¡ÅskÃ½ stÅ¯l jednostrannÃ½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8608" y="10789708"/>
          <a:ext cx="1201561" cy="856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478100</xdr:colOff>
      <xdr:row>164</xdr:row>
      <xdr:rowOff>256217</xdr:rowOff>
    </xdr:from>
    <xdr:to>
      <xdr:col>3</xdr:col>
      <xdr:colOff>2154500</xdr:colOff>
      <xdr:row>170</xdr:row>
      <xdr:rowOff>150335</xdr:rowOff>
    </xdr:to>
    <xdr:pic>
      <xdr:nvPicPr>
        <xdr:cNvPr id="32" name="Obrázek 31" descr="KancelÃ¡ÅskÃ½ stÅ¯l se 4 uzamyk. zÃ¡suvkami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725" y="14400842"/>
          <a:ext cx="1676400" cy="12034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240196</xdr:colOff>
      <xdr:row>172</xdr:row>
      <xdr:rowOff>47268</xdr:rowOff>
    </xdr:from>
    <xdr:to>
      <xdr:col>3</xdr:col>
      <xdr:colOff>2337955</xdr:colOff>
      <xdr:row>177</xdr:row>
      <xdr:rowOff>83597</xdr:rowOff>
    </xdr:to>
    <xdr:pic>
      <xdr:nvPicPr>
        <xdr:cNvPr id="37" name="Obrázek 36" descr="NÃ¡stavec psacÃ­ho stolu s policemi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6332" y="23877086"/>
          <a:ext cx="2097759" cy="9888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545148</xdr:colOff>
      <xdr:row>75</xdr:row>
      <xdr:rowOff>103908</xdr:rowOff>
    </xdr:from>
    <xdr:to>
      <xdr:col>3</xdr:col>
      <xdr:colOff>1802357</xdr:colOff>
      <xdr:row>82</xdr:row>
      <xdr:rowOff>112568</xdr:rowOff>
    </xdr:to>
    <xdr:pic>
      <xdr:nvPicPr>
        <xdr:cNvPr id="46" name="Obrázek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961284" y="28696226"/>
          <a:ext cx="1257209" cy="1342160"/>
        </a:xfrm>
        <a:prstGeom prst="rect">
          <a:avLst/>
        </a:prstGeom>
      </xdr:spPr>
    </xdr:pic>
    <xdr:clientData/>
  </xdr:twoCellAnchor>
  <xdr:twoCellAnchor editAs="oneCell">
    <xdr:from>
      <xdr:col>3</xdr:col>
      <xdr:colOff>817953</xdr:colOff>
      <xdr:row>187</xdr:row>
      <xdr:rowOff>131250</xdr:rowOff>
    </xdr:from>
    <xdr:to>
      <xdr:col>3</xdr:col>
      <xdr:colOff>1515340</xdr:colOff>
      <xdr:row>195</xdr:row>
      <xdr:rowOff>22432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234089" y="30247568"/>
          <a:ext cx="697387" cy="1415182"/>
        </a:xfrm>
        <a:prstGeom prst="rect">
          <a:avLst/>
        </a:prstGeom>
      </xdr:spPr>
    </xdr:pic>
    <xdr:clientData/>
  </xdr:twoCellAnchor>
  <xdr:twoCellAnchor editAs="oneCell">
    <xdr:from>
      <xdr:col>3</xdr:col>
      <xdr:colOff>835935</xdr:colOff>
      <xdr:row>83</xdr:row>
      <xdr:rowOff>121227</xdr:rowOff>
    </xdr:from>
    <xdr:to>
      <xdr:col>3</xdr:col>
      <xdr:colOff>1604097</xdr:colOff>
      <xdr:row>91</xdr:row>
      <xdr:rowOff>91700</xdr:rowOff>
    </xdr:to>
    <xdr:pic>
      <xdr:nvPicPr>
        <xdr:cNvPr id="44" name="Obrázek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5252071" y="33666545"/>
          <a:ext cx="768162" cy="1494473"/>
        </a:xfrm>
        <a:prstGeom prst="rect">
          <a:avLst/>
        </a:prstGeom>
      </xdr:spPr>
    </xdr:pic>
    <xdr:clientData/>
  </xdr:twoCellAnchor>
  <xdr:twoCellAnchor editAs="oneCell">
    <xdr:from>
      <xdr:col>3</xdr:col>
      <xdr:colOff>816619</xdr:colOff>
      <xdr:row>92</xdr:row>
      <xdr:rowOff>174514</xdr:rowOff>
    </xdr:from>
    <xdr:to>
      <xdr:col>3</xdr:col>
      <xdr:colOff>1639651</xdr:colOff>
      <xdr:row>101</xdr:row>
      <xdr:rowOff>139381</xdr:rowOff>
    </xdr:to>
    <xdr:pic>
      <xdr:nvPicPr>
        <xdr:cNvPr id="48" name="Obrázek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5232755" y="35434332"/>
          <a:ext cx="823032" cy="1679367"/>
        </a:xfrm>
        <a:prstGeom prst="rect">
          <a:avLst/>
        </a:prstGeom>
      </xdr:spPr>
    </xdr:pic>
    <xdr:clientData/>
  </xdr:twoCellAnchor>
  <xdr:twoCellAnchor editAs="oneCell">
    <xdr:from>
      <xdr:col>3</xdr:col>
      <xdr:colOff>967025</xdr:colOff>
      <xdr:row>38</xdr:row>
      <xdr:rowOff>9072</xdr:rowOff>
    </xdr:from>
    <xdr:to>
      <xdr:col>3</xdr:col>
      <xdr:colOff>1760714</xdr:colOff>
      <xdr:row>44</xdr:row>
      <xdr:rowOff>36756</xdr:rowOff>
    </xdr:to>
    <xdr:pic>
      <xdr:nvPicPr>
        <xdr:cNvPr id="58" name="Obrázek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5588918" y="7869465"/>
          <a:ext cx="793689" cy="1170684"/>
        </a:xfrm>
        <a:prstGeom prst="rect">
          <a:avLst/>
        </a:prstGeom>
      </xdr:spPr>
    </xdr:pic>
    <xdr:clientData/>
  </xdr:twoCellAnchor>
  <xdr:twoCellAnchor editAs="oneCell">
    <xdr:from>
      <xdr:col>3</xdr:col>
      <xdr:colOff>517141</xdr:colOff>
      <xdr:row>153</xdr:row>
      <xdr:rowOff>88853</xdr:rowOff>
    </xdr:from>
    <xdr:to>
      <xdr:col>3</xdr:col>
      <xdr:colOff>2075777</xdr:colOff>
      <xdr:row>158</xdr:row>
      <xdr:rowOff>109236</xdr:rowOff>
    </xdr:to>
    <xdr:pic>
      <xdr:nvPicPr>
        <xdr:cNvPr id="1027" name="Picture 3" descr="Konferenční stolek s kovovými nohami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136766" y="10613978"/>
          <a:ext cx="1558636" cy="972883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781062</xdr:colOff>
      <xdr:row>102</xdr:row>
      <xdr:rowOff>140279</xdr:rowOff>
    </xdr:from>
    <xdr:to>
      <xdr:col>3</xdr:col>
      <xdr:colOff>1650695</xdr:colOff>
      <xdr:row>109</xdr:row>
      <xdr:rowOff>225045</xdr:rowOff>
    </xdr:to>
    <xdr:pic>
      <xdr:nvPicPr>
        <xdr:cNvPr id="1032" name="Picture 8" descr="Skříň dvoudveřová s nikou – F 8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 t="16667"/>
        <a:stretch>
          <a:fillRect/>
        </a:stretch>
      </xdr:blipFill>
      <xdr:spPr bwMode="auto">
        <a:xfrm>
          <a:off x="5197198" y="43193279"/>
          <a:ext cx="869633" cy="1418266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658966</xdr:colOff>
      <xdr:row>129</xdr:row>
      <xdr:rowOff>50227</xdr:rowOff>
    </xdr:from>
    <xdr:to>
      <xdr:col>3</xdr:col>
      <xdr:colOff>1637184</xdr:colOff>
      <xdr:row>136</xdr:row>
      <xdr:rowOff>134717</xdr:rowOff>
    </xdr:to>
    <xdr:pic>
      <xdr:nvPicPr>
        <xdr:cNvPr id="60" name="Obrázek 59" descr="Skříň dvoudveřová policová – G 8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97" t="29063" r="5697" b="313"/>
        <a:stretch/>
      </xdr:blipFill>
      <xdr:spPr bwMode="auto">
        <a:xfrm>
          <a:off x="5075102" y="68820727"/>
          <a:ext cx="978218" cy="14179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642504</xdr:colOff>
      <xdr:row>206</xdr:row>
      <xdr:rowOff>104775</xdr:rowOff>
    </xdr:from>
    <xdr:to>
      <xdr:col>3</xdr:col>
      <xdr:colOff>1769312</xdr:colOff>
      <xdr:row>214</xdr:row>
      <xdr:rowOff>13105</xdr:rowOff>
    </xdr:to>
    <xdr:pic>
      <xdr:nvPicPr>
        <xdr:cNvPr id="61" name="Obrázek 60" descr="SkÅÃ­Å dvoudveÅovÃ¡ s nikou â G 8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357"/>
        <a:stretch/>
      </xdr:blipFill>
      <xdr:spPr bwMode="auto">
        <a:xfrm>
          <a:off x="5058640" y="70589775"/>
          <a:ext cx="1126808" cy="1432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1036833</xdr:colOff>
      <xdr:row>12</xdr:row>
      <xdr:rowOff>88474</xdr:rowOff>
    </xdr:from>
    <xdr:to>
      <xdr:col>3</xdr:col>
      <xdr:colOff>1281643</xdr:colOff>
      <xdr:row>17</xdr:row>
      <xdr:rowOff>70388</xdr:rowOff>
    </xdr:to>
    <xdr:pic>
      <xdr:nvPicPr>
        <xdr:cNvPr id="68" name="Obrázek 67" descr="Stojan na Å¡aty FELIX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1742" y="3907133"/>
          <a:ext cx="244810" cy="934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899582</xdr:colOff>
      <xdr:row>111</xdr:row>
      <xdr:rowOff>132291</xdr:rowOff>
    </xdr:from>
    <xdr:to>
      <xdr:col>3</xdr:col>
      <xdr:colOff>1738082</xdr:colOff>
      <xdr:row>119</xdr:row>
      <xdr:rowOff>156291</xdr:rowOff>
    </xdr:to>
    <xdr:pic>
      <xdr:nvPicPr>
        <xdr:cNvPr id="65" name="Obrázek 64">
          <a:extLst>
            <a:ext uri="{FF2B5EF4-FFF2-40B4-BE49-F238E27FC236}">
              <a16:creationId xmlns:a16="http://schemas.microsoft.com/office/drawing/2014/main" id="{AACA079B-B66F-4373-99AB-EB4B3380C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9207" y="28225749"/>
          <a:ext cx="838500" cy="154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608541</xdr:colOff>
      <xdr:row>178</xdr:row>
      <xdr:rowOff>89959</xdr:rowOff>
    </xdr:from>
    <xdr:to>
      <xdr:col>3</xdr:col>
      <xdr:colOff>2080541</xdr:colOff>
      <xdr:row>182</xdr:row>
      <xdr:rowOff>155959</xdr:rowOff>
    </xdr:to>
    <xdr:pic>
      <xdr:nvPicPr>
        <xdr:cNvPr id="76" name="Obrázek 75" descr="Nástavba na stůl s policí 120×23×23 cm N201-120">
          <a:extLst>
            <a:ext uri="{FF2B5EF4-FFF2-40B4-BE49-F238E27FC236}">
              <a16:creationId xmlns:a16="http://schemas.microsoft.com/office/drawing/2014/main" id="{F0C4F6B7-6B77-4896-9A3B-305A1F6BB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8166" y="16181917"/>
          <a:ext cx="1472000" cy="82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1139976</xdr:colOff>
      <xdr:row>182</xdr:row>
      <xdr:rowOff>171601</xdr:rowOff>
    </xdr:from>
    <xdr:to>
      <xdr:col>3</xdr:col>
      <xdr:colOff>1710126</xdr:colOff>
      <xdr:row>186</xdr:row>
      <xdr:rowOff>165601</xdr:rowOff>
    </xdr:to>
    <xdr:pic>
      <xdr:nvPicPr>
        <xdr:cNvPr id="77" name="Obrázek 76" descr="Podstavec pro monitor obdélník">
          <a:extLst>
            <a:ext uri="{FF2B5EF4-FFF2-40B4-BE49-F238E27FC236}">
              <a16:creationId xmlns:a16="http://schemas.microsoft.com/office/drawing/2014/main" id="{8EB46A9F-BDBC-443E-BEF4-C55742BE6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1869" y="44549030"/>
          <a:ext cx="570150" cy="75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1157437</xdr:colOff>
      <xdr:row>31</xdr:row>
      <xdr:rowOff>4534</xdr:rowOff>
    </xdr:from>
    <xdr:to>
      <xdr:col>3</xdr:col>
      <xdr:colOff>1972638</xdr:colOff>
      <xdr:row>37</xdr:row>
      <xdr:rowOff>85534</xdr:rowOff>
    </xdr:to>
    <xdr:pic>
      <xdr:nvPicPr>
        <xdr:cNvPr id="78" name="Obrázek 77" descr="Kancelářská židle 7900 EWE">
          <a:extLst>
            <a:ext uri="{FF2B5EF4-FFF2-40B4-BE49-F238E27FC236}">
              <a16:creationId xmlns:a16="http://schemas.microsoft.com/office/drawing/2014/main" id="{F48AB0FD-38B2-42DA-9E3D-09D1B4921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9330" y="6717391"/>
          <a:ext cx="815201" cy="12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693208</xdr:colOff>
      <xdr:row>51</xdr:row>
      <xdr:rowOff>47625</xdr:rowOff>
    </xdr:from>
    <xdr:to>
      <xdr:col>3</xdr:col>
      <xdr:colOff>1993688</xdr:colOff>
      <xdr:row>59</xdr:row>
      <xdr:rowOff>14605</xdr:rowOff>
    </xdr:to>
    <xdr:pic>
      <xdr:nvPicPr>
        <xdr:cNvPr id="82" name="Obrázek 81" descr="Rohový kancelářský stůl PRIMO FLEXIBLE, 180x180 cm, grafit">
          <a:extLst>
            <a:ext uri="{FF2B5EF4-FFF2-40B4-BE49-F238E27FC236}">
              <a16:creationId xmlns:a16="http://schemas.microsoft.com/office/drawing/2014/main" id="{3E95D218-64B0-4CF6-A308-FB9F16940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2833" y="11715750"/>
          <a:ext cx="1300480" cy="1300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622148</xdr:colOff>
      <xdr:row>145</xdr:row>
      <xdr:rowOff>181430</xdr:rowOff>
    </xdr:from>
    <xdr:to>
      <xdr:col>3</xdr:col>
      <xdr:colOff>2053254</xdr:colOff>
      <xdr:row>153</xdr:row>
      <xdr:rowOff>88536</xdr:rowOff>
    </xdr:to>
    <xdr:pic>
      <xdr:nvPicPr>
        <xdr:cNvPr id="85" name="Obrázek 84" descr="Knihovna CASCADE, 1766 x 1000 x 300 mm, bříza">
          <a:extLst>
            <a:ext uri="{FF2B5EF4-FFF2-40B4-BE49-F238E27FC236}">
              <a16:creationId xmlns:a16="http://schemas.microsoft.com/office/drawing/2014/main" id="{44FE89DE-E52A-40CB-B395-5FBC9C800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4041" y="27246037"/>
          <a:ext cx="1431106" cy="14311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466420</xdr:colOff>
      <xdr:row>4</xdr:row>
      <xdr:rowOff>155723</xdr:rowOff>
    </xdr:from>
    <xdr:to>
      <xdr:col>3</xdr:col>
      <xdr:colOff>2152241</xdr:colOff>
      <xdr:row>10</xdr:row>
      <xdr:rowOff>184556</xdr:rowOff>
    </xdr:to>
    <xdr:pic>
      <xdr:nvPicPr>
        <xdr:cNvPr id="87" name="Obrázek 86" descr="Věšáková stěna s botníkem a zrcadlem PRIMO WOOD, 4 háčky, police, dub přírodní">
          <a:extLst>
            <a:ext uri="{FF2B5EF4-FFF2-40B4-BE49-F238E27FC236}">
              <a16:creationId xmlns:a16="http://schemas.microsoft.com/office/drawing/2014/main" id="{15AB545C-E6FF-4C29-A289-FF04B28D976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0711"/>
        <a:stretch/>
      </xdr:blipFill>
      <xdr:spPr bwMode="auto">
        <a:xfrm>
          <a:off x="5088313" y="1729616"/>
          <a:ext cx="1685821" cy="11718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603252</xdr:colOff>
      <xdr:row>138</xdr:row>
      <xdr:rowOff>10583</xdr:rowOff>
    </xdr:from>
    <xdr:to>
      <xdr:col>3</xdr:col>
      <xdr:colOff>2016639</xdr:colOff>
      <xdr:row>145</xdr:row>
      <xdr:rowOff>117083</xdr:rowOff>
    </xdr:to>
    <xdr:pic>
      <xdr:nvPicPr>
        <xdr:cNvPr id="88" name="Obrázek 87" descr="Kancelářská skříň čtyřzásuvková – H84">
          <a:extLst>
            <a:ext uri="{FF2B5EF4-FFF2-40B4-BE49-F238E27FC236}">
              <a16:creationId xmlns:a16="http://schemas.microsoft.com/office/drawing/2014/main" id="{573C6E79-4267-45FD-A163-08A1971618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9200"/>
        <a:stretch/>
      </xdr:blipFill>
      <xdr:spPr bwMode="auto">
        <a:xfrm>
          <a:off x="5222877" y="37057541"/>
          <a:ext cx="1413387" cy="144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799051</xdr:colOff>
      <xdr:row>215</xdr:row>
      <xdr:rowOff>52916</xdr:rowOff>
    </xdr:from>
    <xdr:to>
      <xdr:col>3</xdr:col>
      <xdr:colOff>1724276</xdr:colOff>
      <xdr:row>221</xdr:row>
      <xdr:rowOff>133916</xdr:rowOff>
    </xdr:to>
    <xdr:pic>
      <xdr:nvPicPr>
        <xdr:cNvPr id="89" name="Obrázek 88" descr="Kancelářská skříň otevřená policová – G83">
          <a:extLst>
            <a:ext uri="{FF2B5EF4-FFF2-40B4-BE49-F238E27FC236}">
              <a16:creationId xmlns:a16="http://schemas.microsoft.com/office/drawing/2014/main" id="{A5BCF07A-F9CC-4C53-A0D7-801516AA49A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854"/>
        <a:stretch/>
      </xdr:blipFill>
      <xdr:spPr bwMode="auto">
        <a:xfrm>
          <a:off x="5418676" y="32310916"/>
          <a:ext cx="925225" cy="12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460379</xdr:colOff>
      <xdr:row>67</xdr:row>
      <xdr:rowOff>204107</xdr:rowOff>
    </xdr:from>
    <xdr:to>
      <xdr:col>3</xdr:col>
      <xdr:colOff>2271988</xdr:colOff>
      <xdr:row>74</xdr:row>
      <xdr:rowOff>140049</xdr:rowOff>
    </xdr:to>
    <xdr:pic>
      <xdr:nvPicPr>
        <xdr:cNvPr id="91" name="Obrázek 90" descr="Kancelářský stůl se zásuvkami po obou stranách S33">
          <a:extLst>
            <a:ext uri="{FF2B5EF4-FFF2-40B4-BE49-F238E27FC236}">
              <a16:creationId xmlns:a16="http://schemas.microsoft.com/office/drawing/2014/main" id="{E1E5F89F-B402-4F7C-9A72-98E042643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2272" y="12055928"/>
          <a:ext cx="1811609" cy="14009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1127153</xdr:colOff>
      <xdr:row>24</xdr:row>
      <xdr:rowOff>170089</xdr:rowOff>
    </xdr:from>
    <xdr:to>
      <xdr:col>3</xdr:col>
      <xdr:colOff>1851428</xdr:colOff>
      <xdr:row>30</xdr:row>
      <xdr:rowOff>71089</xdr:rowOff>
    </xdr:to>
    <xdr:pic>
      <xdr:nvPicPr>
        <xdr:cNvPr id="35" name="Obrázek 34" descr="Konferenční židle 2180/S MAGIX HIGH">
          <a:extLst>
            <a:ext uri="{FF2B5EF4-FFF2-40B4-BE49-F238E27FC236}">
              <a16:creationId xmlns:a16="http://schemas.microsoft.com/office/drawing/2014/main" id="{3EFF276A-FF4D-4A6C-9697-9A59129BC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9046" y="5553982"/>
          <a:ext cx="724275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752928</xdr:colOff>
      <xdr:row>44</xdr:row>
      <xdr:rowOff>99786</xdr:rowOff>
    </xdr:from>
    <xdr:to>
      <xdr:col>3</xdr:col>
      <xdr:colOff>1766388</xdr:colOff>
      <xdr:row>50</xdr:row>
      <xdr:rowOff>23586</xdr:rowOff>
    </xdr:to>
    <xdr:pic>
      <xdr:nvPicPr>
        <xdr:cNvPr id="33" name="Obrázek 32" descr="Stolek kruhový s centrální nohou">
          <a:extLst>
            <a:ext uri="{FF2B5EF4-FFF2-40B4-BE49-F238E27FC236}">
              <a16:creationId xmlns:a16="http://schemas.microsoft.com/office/drawing/2014/main" id="{5B7BA7DA-8440-427D-89C9-F98535046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4821" y="9293679"/>
          <a:ext cx="1013460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642504</xdr:colOff>
      <xdr:row>120</xdr:row>
      <xdr:rowOff>104775</xdr:rowOff>
    </xdr:from>
    <xdr:ext cx="1126808" cy="1432330"/>
    <xdr:pic>
      <xdr:nvPicPr>
        <xdr:cNvPr id="39" name="Obrázek 38" descr="SkÅÃ­Å dvoudveÅovÃ¡ s nikou â G 82">
          <a:extLst>
            <a:ext uri="{FF2B5EF4-FFF2-40B4-BE49-F238E27FC236}">
              <a16:creationId xmlns:a16="http://schemas.microsoft.com/office/drawing/2014/main" id="{DFFB1CE5-6986-4DD0-B8C2-E326F224D0A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357"/>
        <a:stretch/>
      </xdr:blipFill>
      <xdr:spPr bwMode="auto">
        <a:xfrm>
          <a:off x="5264397" y="39338704"/>
          <a:ext cx="1126808" cy="1432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884655</xdr:colOff>
      <xdr:row>197</xdr:row>
      <xdr:rowOff>33907</xdr:rowOff>
    </xdr:from>
    <xdr:ext cx="823032" cy="1679367"/>
    <xdr:pic>
      <xdr:nvPicPr>
        <xdr:cNvPr id="41" name="Obrázek 40">
          <a:extLst>
            <a:ext uri="{FF2B5EF4-FFF2-40B4-BE49-F238E27FC236}">
              <a16:creationId xmlns:a16="http://schemas.microsoft.com/office/drawing/2014/main" id="{2734046C-2EFB-4AE9-ADC2-F4BAB4772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5506548" y="37167800"/>
          <a:ext cx="823032" cy="1679367"/>
        </a:xfrm>
        <a:prstGeom prst="rect">
          <a:avLst/>
        </a:prstGeom>
      </xdr:spPr>
    </xdr:pic>
    <xdr:clientData/>
  </xdr:oneCellAnchor>
  <xdr:oneCellAnchor>
    <xdr:from>
      <xdr:col>3</xdr:col>
      <xdr:colOff>478100</xdr:colOff>
      <xdr:row>59</xdr:row>
      <xdr:rowOff>256217</xdr:rowOff>
    </xdr:from>
    <xdr:ext cx="1676400" cy="1200403"/>
    <xdr:pic>
      <xdr:nvPicPr>
        <xdr:cNvPr id="42" name="Obrázek 41" descr="KancelÃ¡ÅskÃ½ stÅ¯l se 4 uzamyk. zÃ¡suvkami">
          <a:extLst>
            <a:ext uri="{FF2B5EF4-FFF2-40B4-BE49-F238E27FC236}">
              <a16:creationId xmlns:a16="http://schemas.microsoft.com/office/drawing/2014/main" id="{7E2E5CFB-333B-4AF4-AE0A-17AF453D5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9993" y="32532360"/>
          <a:ext cx="1676400" cy="1200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5"/>
  <sheetViews>
    <sheetView windowProtection="1" tabSelected="1" zoomScale="140" zoomScaleNormal="140" zoomScaleSheetLayoutView="115" workbookViewId="0">
      <selection activeCell="F5" sqref="F5"/>
    </sheetView>
  </sheetViews>
  <sheetFormatPr defaultColWidth="9.1796875" defaultRowHeight="12.5" x14ac:dyDescent="0.25"/>
  <cols>
    <col min="1" max="1" width="5.1796875" style="2" customWidth="1"/>
    <col min="2" max="2" width="2.26953125" style="2" customWidth="1"/>
    <col min="3" max="3" width="58.7265625" style="2" customWidth="1"/>
    <col min="4" max="4" width="38.453125" style="2" customWidth="1"/>
    <col min="5" max="5" width="5.1796875" style="2" customWidth="1"/>
    <col min="6" max="6" width="15.7265625" style="2" customWidth="1"/>
    <col min="7" max="7" width="17.453125" style="2" customWidth="1"/>
    <col min="8" max="8" width="9.1796875" style="27"/>
    <col min="9" max="16384" width="9.1796875" style="2"/>
  </cols>
  <sheetData>
    <row r="1" spans="1:9" ht="25.5" customHeight="1" x14ac:dyDescent="0.4">
      <c r="A1" s="225" t="s">
        <v>21</v>
      </c>
      <c r="B1" s="225"/>
      <c r="C1" s="225"/>
      <c r="D1" s="225"/>
      <c r="E1" s="225"/>
      <c r="F1" s="225"/>
      <c r="G1" s="225"/>
    </row>
    <row r="2" spans="1:9" ht="20.25" customHeight="1" x14ac:dyDescent="0.3">
      <c r="A2" s="226" t="s">
        <v>109</v>
      </c>
      <c r="B2" s="226"/>
      <c r="C2" s="226"/>
      <c r="D2" s="226"/>
      <c r="E2" s="226"/>
      <c r="F2" s="226"/>
      <c r="G2" s="226"/>
    </row>
    <row r="3" spans="1:9" ht="13.5" customHeight="1" thickBot="1" x14ac:dyDescent="0.45">
      <c r="A3" s="225"/>
      <c r="B3" s="225"/>
      <c r="C3" s="225"/>
      <c r="D3" s="225"/>
      <c r="E3" s="225"/>
      <c r="F3" s="225"/>
      <c r="G3" s="225"/>
    </row>
    <row r="4" spans="1:9" ht="65.25" customHeight="1" thickBot="1" x14ac:dyDescent="0.3">
      <c r="A4" s="57" t="s">
        <v>0</v>
      </c>
      <c r="B4" s="229" t="s">
        <v>33</v>
      </c>
      <c r="C4" s="230"/>
      <c r="D4" s="58" t="s">
        <v>1</v>
      </c>
      <c r="E4" s="59" t="s">
        <v>2</v>
      </c>
      <c r="F4" s="58" t="s">
        <v>36</v>
      </c>
      <c r="G4" s="60" t="s">
        <v>37</v>
      </c>
    </row>
    <row r="5" spans="1:9" ht="15" customHeight="1" x14ac:dyDescent="0.3">
      <c r="A5" s="87" t="s">
        <v>3</v>
      </c>
      <c r="B5" s="227" t="s">
        <v>161</v>
      </c>
      <c r="C5" s="228"/>
      <c r="D5" s="16"/>
      <c r="E5" s="15">
        <v>6</v>
      </c>
      <c r="F5" s="45">
        <v>0</v>
      </c>
      <c r="G5" s="14">
        <f>F5*E5</f>
        <v>0</v>
      </c>
    </row>
    <row r="6" spans="1:9" ht="15" customHeight="1" x14ac:dyDescent="0.35">
      <c r="A6" s="30"/>
      <c r="B6" s="64" t="s">
        <v>4</v>
      </c>
      <c r="C6" s="173" t="s">
        <v>44</v>
      </c>
      <c r="D6" s="172"/>
      <c r="E6" s="11"/>
      <c r="F6" s="29"/>
      <c r="G6" s="10"/>
      <c r="H6" s="35"/>
    </row>
    <row r="7" spans="1:9" ht="15" customHeight="1" x14ac:dyDescent="0.35">
      <c r="A7" s="30"/>
      <c r="B7" s="64" t="s">
        <v>4</v>
      </c>
      <c r="C7" s="174" t="s">
        <v>43</v>
      </c>
      <c r="D7"/>
      <c r="E7" s="11"/>
      <c r="F7" s="28"/>
      <c r="G7" s="10"/>
      <c r="H7" s="35"/>
    </row>
    <row r="8" spans="1:9" ht="15" customHeight="1" x14ac:dyDescent="0.35">
      <c r="A8" s="30"/>
      <c r="B8" s="64" t="s">
        <v>4</v>
      </c>
      <c r="C8" s="174" t="s">
        <v>95</v>
      </c>
      <c r="D8"/>
      <c r="E8" s="11"/>
      <c r="F8" s="28"/>
      <c r="G8" s="10"/>
      <c r="H8" s="35"/>
    </row>
    <row r="9" spans="1:9" ht="15" customHeight="1" x14ac:dyDescent="0.35">
      <c r="A9" s="30"/>
      <c r="B9" s="64" t="s">
        <v>4</v>
      </c>
      <c r="C9" s="171" t="s">
        <v>111</v>
      </c>
      <c r="D9" s="61"/>
      <c r="E9" s="11"/>
      <c r="F9" s="28"/>
      <c r="G9" s="10"/>
      <c r="H9" s="35"/>
    </row>
    <row r="10" spans="1:9" ht="15" customHeight="1" x14ac:dyDescent="0.35">
      <c r="A10" s="30"/>
      <c r="B10" s="64" t="s">
        <v>4</v>
      </c>
      <c r="C10" s="171" t="s">
        <v>162</v>
      </c>
      <c r="D10" s="61"/>
      <c r="E10" s="11"/>
      <c r="F10" s="28"/>
      <c r="G10" s="10"/>
      <c r="H10" s="35"/>
    </row>
    <row r="11" spans="1:9" ht="15" customHeight="1" x14ac:dyDescent="0.35">
      <c r="A11" s="30"/>
      <c r="B11" s="64" t="s">
        <v>4</v>
      </c>
      <c r="C11" s="171" t="s">
        <v>148</v>
      </c>
      <c r="D11" s="61"/>
      <c r="E11" s="11"/>
      <c r="F11" s="28"/>
      <c r="G11" s="10"/>
      <c r="H11" s="35"/>
    </row>
    <row r="12" spans="1:9" ht="15" customHeight="1" thickBot="1" x14ac:dyDescent="0.4">
      <c r="A12" s="30"/>
      <c r="B12" s="64" t="s">
        <v>4</v>
      </c>
      <c r="C12" s="171" t="s">
        <v>110</v>
      </c>
      <c r="D12" s="61"/>
      <c r="E12" s="11"/>
      <c r="F12" s="28"/>
      <c r="G12" s="10"/>
      <c r="H12" s="35"/>
      <c r="I12" s="26"/>
    </row>
    <row r="13" spans="1:9" ht="15" customHeight="1" x14ac:dyDescent="0.3">
      <c r="A13" s="87" t="s">
        <v>5</v>
      </c>
      <c r="B13" s="206" t="s">
        <v>69</v>
      </c>
      <c r="C13" s="207"/>
      <c r="D13" s="85"/>
      <c r="E13" s="15">
        <v>1</v>
      </c>
      <c r="F13" s="45">
        <v>0</v>
      </c>
      <c r="G13" s="14">
        <f>F13*E13</f>
        <v>0</v>
      </c>
      <c r="I13" s="18"/>
    </row>
    <row r="14" spans="1:9" ht="15" customHeight="1" x14ac:dyDescent="0.3">
      <c r="A14" s="30"/>
      <c r="B14" s="64" t="s">
        <v>4</v>
      </c>
      <c r="C14" s="97" t="s">
        <v>70</v>
      </c>
      <c r="D14" s="62"/>
      <c r="E14" s="11"/>
      <c r="F14" s="12"/>
      <c r="G14" s="10"/>
      <c r="I14" s="18"/>
    </row>
    <row r="15" spans="1:9" ht="15" customHeight="1" x14ac:dyDescent="0.3">
      <c r="A15" s="30"/>
      <c r="B15" s="64" t="s">
        <v>4</v>
      </c>
      <c r="C15" s="97" t="s">
        <v>71</v>
      </c>
      <c r="D15" s="62"/>
      <c r="E15" s="11"/>
      <c r="F15" s="12"/>
      <c r="G15" s="10"/>
      <c r="I15" s="18"/>
    </row>
    <row r="16" spans="1:9" ht="15" customHeight="1" x14ac:dyDescent="0.3">
      <c r="A16" s="30"/>
      <c r="B16" s="64" t="s">
        <v>4</v>
      </c>
      <c r="C16" s="97" t="s">
        <v>73</v>
      </c>
      <c r="D16" s="62"/>
      <c r="E16" s="11"/>
      <c r="F16" s="12"/>
      <c r="G16" s="10"/>
      <c r="I16" s="18"/>
    </row>
    <row r="17" spans="1:9" ht="15" customHeight="1" x14ac:dyDescent="0.3">
      <c r="A17" s="30"/>
      <c r="B17" s="64" t="s">
        <v>4</v>
      </c>
      <c r="C17" s="97" t="s">
        <v>74</v>
      </c>
      <c r="D17" s="62"/>
      <c r="E17" s="11"/>
      <c r="F17" s="12"/>
      <c r="G17" s="10"/>
      <c r="I17" s="18"/>
    </row>
    <row r="18" spans="1:9" ht="14.5" customHeight="1" thickBot="1" x14ac:dyDescent="0.35">
      <c r="A18" s="30"/>
      <c r="B18" s="66" t="s">
        <v>4</v>
      </c>
      <c r="C18" s="100" t="s">
        <v>72</v>
      </c>
      <c r="D18" s="62"/>
      <c r="E18" s="11"/>
      <c r="F18" s="12"/>
      <c r="G18" s="10"/>
      <c r="I18" s="18"/>
    </row>
    <row r="19" spans="1:9" ht="15" customHeight="1" x14ac:dyDescent="0.35">
      <c r="A19" s="87" t="s">
        <v>87</v>
      </c>
      <c r="B19" s="208" t="s">
        <v>112</v>
      </c>
      <c r="C19" s="210"/>
      <c r="D19" s="16"/>
      <c r="E19" s="15">
        <v>2</v>
      </c>
      <c r="F19" s="45">
        <v>0</v>
      </c>
      <c r="G19" s="14">
        <f>F19*E19</f>
        <v>0</v>
      </c>
      <c r="I19" s="22"/>
    </row>
    <row r="20" spans="1:9" ht="15" customHeight="1" x14ac:dyDescent="0.3">
      <c r="A20" s="30"/>
      <c r="B20" s="102" t="s">
        <v>4</v>
      </c>
      <c r="C20" s="99" t="s">
        <v>39</v>
      </c>
      <c r="D20" s="92"/>
      <c r="E20" s="11"/>
      <c r="F20" s="12"/>
      <c r="G20" s="10"/>
      <c r="I20" s="18"/>
    </row>
    <row r="21" spans="1:9" ht="15" customHeight="1" x14ac:dyDescent="0.3">
      <c r="A21" s="30"/>
      <c r="B21" s="102" t="s">
        <v>4</v>
      </c>
      <c r="C21" s="99" t="s">
        <v>128</v>
      </c>
      <c r="D21" s="62"/>
      <c r="E21" s="11"/>
      <c r="F21" s="12"/>
      <c r="G21" s="10"/>
      <c r="I21" s="18"/>
    </row>
    <row r="22" spans="1:9" ht="15" customHeight="1" x14ac:dyDescent="0.3">
      <c r="A22" s="30"/>
      <c r="B22" s="102" t="s">
        <v>4</v>
      </c>
      <c r="C22" s="101" t="s">
        <v>133</v>
      </c>
      <c r="D22" s="28"/>
      <c r="E22" s="11"/>
      <c r="F22" s="12"/>
      <c r="G22" s="10"/>
      <c r="I22" s="79"/>
    </row>
    <row r="23" spans="1:9" ht="15" customHeight="1" x14ac:dyDescent="0.3">
      <c r="A23" s="30"/>
      <c r="B23" s="102" t="s">
        <v>4</v>
      </c>
      <c r="C23" s="99" t="s">
        <v>38</v>
      </c>
      <c r="D23" s="28"/>
      <c r="E23" s="11"/>
      <c r="F23" s="12"/>
      <c r="G23" s="10"/>
      <c r="I23" s="18"/>
    </row>
    <row r="24" spans="1:9" ht="15" customHeight="1" thickBot="1" x14ac:dyDescent="0.35">
      <c r="A24" s="30"/>
      <c r="B24" s="102" t="s">
        <v>4</v>
      </c>
      <c r="C24" s="99" t="s">
        <v>145</v>
      </c>
      <c r="D24" s="168"/>
      <c r="E24" s="11"/>
      <c r="F24" s="12"/>
      <c r="G24" s="10"/>
      <c r="I24" s="18"/>
    </row>
    <row r="25" spans="1:9" ht="15" customHeight="1" x14ac:dyDescent="0.35">
      <c r="A25" s="87" t="s">
        <v>88</v>
      </c>
      <c r="B25" s="208" t="s">
        <v>135</v>
      </c>
      <c r="C25" s="210"/>
      <c r="D25" s="93"/>
      <c r="E25" s="15">
        <v>18</v>
      </c>
      <c r="F25" s="45">
        <v>0</v>
      </c>
      <c r="G25" s="14">
        <f>E25*F25</f>
        <v>0</v>
      </c>
      <c r="I25" s="17"/>
    </row>
    <row r="26" spans="1:9" ht="15" customHeight="1" x14ac:dyDescent="0.35">
      <c r="A26" s="30"/>
      <c r="B26" s="102" t="s">
        <v>4</v>
      </c>
      <c r="C26" s="99" t="s">
        <v>152</v>
      </c>
      <c r="D26" s="93"/>
      <c r="E26" s="11"/>
      <c r="F26" s="12"/>
      <c r="G26" s="10"/>
      <c r="I26" s="17"/>
    </row>
    <row r="27" spans="1:9" ht="15" customHeight="1" x14ac:dyDescent="0.35">
      <c r="A27" s="30"/>
      <c r="B27" s="102" t="s">
        <v>4</v>
      </c>
      <c r="C27" s="192" t="s">
        <v>144</v>
      </c>
      <c r="D27"/>
      <c r="E27" s="11"/>
      <c r="F27" s="12"/>
      <c r="G27" s="10"/>
      <c r="I27" s="17"/>
    </row>
    <row r="28" spans="1:9" ht="15" customHeight="1" x14ac:dyDescent="0.35">
      <c r="A28" s="30"/>
      <c r="B28" s="102" t="s">
        <v>4</v>
      </c>
      <c r="C28" s="192" t="s">
        <v>136</v>
      </c>
      <c r="D28"/>
      <c r="E28" s="11"/>
      <c r="F28" s="12"/>
      <c r="G28" s="10"/>
      <c r="I28" s="17"/>
    </row>
    <row r="29" spans="1:9" ht="15" customHeight="1" x14ac:dyDescent="0.35">
      <c r="A29" s="30"/>
      <c r="B29" s="102" t="s">
        <v>4</v>
      </c>
      <c r="C29" s="101" t="s">
        <v>153</v>
      </c>
      <c r="D29" s="93"/>
      <c r="E29" s="11"/>
      <c r="F29" s="12"/>
      <c r="G29" s="10"/>
      <c r="I29" s="17"/>
    </row>
    <row r="30" spans="1:9" ht="15" customHeight="1" x14ac:dyDescent="0.35">
      <c r="A30" s="30"/>
      <c r="B30" s="102" t="s">
        <v>4</v>
      </c>
      <c r="C30" s="99" t="s">
        <v>38</v>
      </c>
      <c r="D30" s="93"/>
      <c r="E30" s="11"/>
      <c r="F30" s="12"/>
      <c r="G30" s="10"/>
      <c r="I30" s="17"/>
    </row>
    <row r="31" spans="1:9" ht="15" customHeight="1" thickBot="1" x14ac:dyDescent="0.4">
      <c r="A31" s="30"/>
      <c r="B31" s="102" t="s">
        <v>4</v>
      </c>
      <c r="C31" s="99" t="s">
        <v>145</v>
      </c>
      <c r="D31" s="93"/>
      <c r="E31" s="11"/>
      <c r="F31" s="12"/>
      <c r="G31" s="10"/>
      <c r="I31" s="17"/>
    </row>
    <row r="32" spans="1:9" s="27" customFormat="1" ht="15" customHeight="1" x14ac:dyDescent="0.35">
      <c r="A32" s="87" t="s">
        <v>89</v>
      </c>
      <c r="B32" s="208" t="s">
        <v>131</v>
      </c>
      <c r="C32" s="209"/>
      <c r="D32" s="16"/>
      <c r="E32" s="68">
        <v>22</v>
      </c>
      <c r="F32" s="45">
        <v>0</v>
      </c>
      <c r="G32" s="156">
        <f>F32*E32</f>
        <v>0</v>
      </c>
      <c r="I32" s="157"/>
    </row>
    <row r="33" spans="1:9" s="27" customFormat="1" ht="15" customHeight="1" x14ac:dyDescent="0.3">
      <c r="A33" s="30"/>
      <c r="B33" s="103" t="s">
        <v>4</v>
      </c>
      <c r="C33" s="147" t="s">
        <v>129</v>
      </c>
      <c r="D33" s="62"/>
      <c r="E33" s="158"/>
      <c r="F33" s="12"/>
      <c r="G33" s="76"/>
      <c r="I33" s="159"/>
    </row>
    <row r="34" spans="1:9" s="27" customFormat="1" ht="15" customHeight="1" x14ac:dyDescent="0.3">
      <c r="A34" s="30"/>
      <c r="B34" s="103" t="s">
        <v>4</v>
      </c>
      <c r="C34" s="147" t="s">
        <v>133</v>
      </c>
      <c r="D34" s="62"/>
      <c r="E34" s="158"/>
      <c r="F34" s="12"/>
      <c r="G34" s="76"/>
      <c r="I34" s="159"/>
    </row>
    <row r="35" spans="1:9" s="27" customFormat="1" ht="15" customHeight="1" x14ac:dyDescent="0.3">
      <c r="A35" s="30"/>
      <c r="B35" s="103" t="s">
        <v>4</v>
      </c>
      <c r="C35" s="188" t="s">
        <v>38</v>
      </c>
      <c r="D35" s="36"/>
      <c r="E35" s="158"/>
      <c r="F35" s="12"/>
      <c r="G35" s="76"/>
      <c r="I35" s="159"/>
    </row>
    <row r="36" spans="1:9" s="27" customFormat="1" ht="15" customHeight="1" x14ac:dyDescent="0.3">
      <c r="A36" s="30"/>
      <c r="B36" s="103" t="s">
        <v>4</v>
      </c>
      <c r="C36" s="147" t="s">
        <v>130</v>
      </c>
      <c r="D36" s="160"/>
      <c r="E36" s="158"/>
      <c r="F36" s="12"/>
      <c r="G36" s="76"/>
      <c r="I36" s="159"/>
    </row>
    <row r="37" spans="1:9" s="27" customFormat="1" ht="15" customHeight="1" x14ac:dyDescent="0.3">
      <c r="A37" s="30"/>
      <c r="B37" s="103" t="s">
        <v>4</v>
      </c>
      <c r="C37" s="147" t="s">
        <v>134</v>
      </c>
      <c r="D37" s="62"/>
      <c r="E37" s="158"/>
      <c r="F37" s="12"/>
      <c r="G37" s="76"/>
      <c r="I37" s="159"/>
    </row>
    <row r="38" spans="1:9" s="27" customFormat="1" ht="15" customHeight="1" thickBot="1" x14ac:dyDescent="0.35">
      <c r="A38" s="30"/>
      <c r="B38" s="103" t="s">
        <v>4</v>
      </c>
      <c r="C38" s="147" t="s">
        <v>132</v>
      </c>
      <c r="D38" s="62"/>
      <c r="E38" s="158"/>
      <c r="F38" s="12"/>
      <c r="G38" s="76"/>
      <c r="I38" s="159"/>
    </row>
    <row r="39" spans="1:9" ht="15" customHeight="1" x14ac:dyDescent="0.35">
      <c r="A39" s="87" t="s">
        <v>90</v>
      </c>
      <c r="B39" s="208" t="s">
        <v>40</v>
      </c>
      <c r="C39" s="210"/>
      <c r="D39" s="78"/>
      <c r="E39" s="21">
        <v>2</v>
      </c>
      <c r="F39" s="45">
        <v>0</v>
      </c>
      <c r="G39" s="20">
        <f>F39*E39</f>
        <v>0</v>
      </c>
      <c r="I39" s="13"/>
    </row>
    <row r="40" spans="1:9" ht="15" customHeight="1" x14ac:dyDescent="0.35">
      <c r="A40" s="30"/>
      <c r="B40" s="103" t="s">
        <v>4</v>
      </c>
      <c r="C40" s="91" t="s">
        <v>76</v>
      </c>
      <c r="D40" s="12"/>
      <c r="E40" s="67"/>
      <c r="F40" s="24"/>
      <c r="G40" s="77"/>
      <c r="I40" s="13"/>
    </row>
    <row r="41" spans="1:9" ht="15" customHeight="1" x14ac:dyDescent="0.35">
      <c r="A41" s="30"/>
      <c r="B41" s="103"/>
      <c r="C41" s="82" t="s">
        <v>77</v>
      </c>
      <c r="D41" s="62"/>
      <c r="E41" s="67"/>
      <c r="F41" s="24"/>
      <c r="G41" s="77"/>
      <c r="I41" s="13"/>
    </row>
    <row r="42" spans="1:9" ht="15" customHeight="1" x14ac:dyDescent="0.35">
      <c r="A42" s="30"/>
      <c r="B42" s="103" t="s">
        <v>4</v>
      </c>
      <c r="C42" s="82" t="s">
        <v>78</v>
      </c>
      <c r="D42" s="62"/>
      <c r="E42" s="67"/>
      <c r="F42" s="24"/>
      <c r="G42" s="77"/>
      <c r="I42" s="13"/>
    </row>
    <row r="43" spans="1:9" ht="15" customHeight="1" x14ac:dyDescent="0.3">
      <c r="A43" s="30"/>
      <c r="B43" s="103" t="s">
        <v>4</v>
      </c>
      <c r="C43" s="82" t="s">
        <v>79</v>
      </c>
      <c r="D43" s="62"/>
      <c r="E43" s="19"/>
      <c r="F43" s="12"/>
      <c r="G43" s="76"/>
      <c r="I43" s="18"/>
    </row>
    <row r="44" spans="1:9" ht="15" customHeight="1" thickBot="1" x14ac:dyDescent="0.35">
      <c r="A44" s="30"/>
      <c r="B44" s="103" t="s">
        <v>4</v>
      </c>
      <c r="C44" s="82" t="s">
        <v>134</v>
      </c>
      <c r="D44" s="62"/>
      <c r="E44" s="19"/>
      <c r="F44" s="12"/>
      <c r="G44" s="76"/>
      <c r="I44" s="18"/>
    </row>
    <row r="45" spans="1:9" ht="15" customHeight="1" x14ac:dyDescent="0.35">
      <c r="A45" s="87" t="s">
        <v>91</v>
      </c>
      <c r="B45" s="208" t="s">
        <v>114</v>
      </c>
      <c r="C45" s="210"/>
      <c r="D45" s="16"/>
      <c r="E45" s="15">
        <v>6</v>
      </c>
      <c r="F45" s="45">
        <v>0</v>
      </c>
      <c r="G45" s="14">
        <f>F45*E45</f>
        <v>0</v>
      </c>
      <c r="H45" s="80"/>
      <c r="I45" s="13"/>
    </row>
    <row r="46" spans="1:9" ht="15" customHeight="1" x14ac:dyDescent="0.35">
      <c r="A46" s="30"/>
      <c r="B46" s="103" t="s">
        <v>4</v>
      </c>
      <c r="C46" s="97" t="s">
        <v>116</v>
      </c>
      <c r="D46" s="62"/>
      <c r="E46" s="25"/>
      <c r="F46" s="24"/>
      <c r="G46" s="23"/>
      <c r="I46" s="13"/>
    </row>
    <row r="47" spans="1:9" ht="15" customHeight="1" x14ac:dyDescent="0.35">
      <c r="A47" s="30"/>
      <c r="B47" s="103" t="s">
        <v>4</v>
      </c>
      <c r="C47" s="97" t="s">
        <v>43</v>
      </c>
      <c r="D47" s="92"/>
      <c r="E47" s="25"/>
      <c r="F47" s="24"/>
      <c r="G47" s="23"/>
      <c r="I47" s="13"/>
    </row>
    <row r="48" spans="1:9" ht="15" customHeight="1" x14ac:dyDescent="0.35">
      <c r="A48" s="30"/>
      <c r="B48" s="103" t="s">
        <v>4</v>
      </c>
      <c r="C48" s="191" t="s">
        <v>113</v>
      </c>
      <c r="D48"/>
      <c r="E48" s="25"/>
      <c r="F48" s="24"/>
      <c r="G48" s="23"/>
      <c r="I48" s="13"/>
    </row>
    <row r="49" spans="1:9" ht="15" customHeight="1" x14ac:dyDescent="0.35">
      <c r="A49" s="30"/>
      <c r="B49" s="103" t="s">
        <v>4</v>
      </c>
      <c r="C49" s="84" t="s">
        <v>115</v>
      </c>
      <c r="D49" s="12"/>
      <c r="E49" s="25"/>
      <c r="F49" s="24"/>
      <c r="G49" s="23"/>
      <c r="I49" s="13"/>
    </row>
    <row r="50" spans="1:9" ht="15" customHeight="1" x14ac:dyDescent="0.35">
      <c r="A50" s="30"/>
      <c r="B50" s="103" t="s">
        <v>4</v>
      </c>
      <c r="C50" s="84" t="s">
        <v>117</v>
      </c>
      <c r="D50" s="62"/>
      <c r="E50" s="25"/>
      <c r="F50" s="24"/>
      <c r="G50" s="23"/>
      <c r="I50" s="13"/>
    </row>
    <row r="51" spans="1:9" ht="15" customHeight="1" thickBot="1" x14ac:dyDescent="0.35">
      <c r="A51" s="30"/>
      <c r="B51" s="103" t="s">
        <v>4</v>
      </c>
      <c r="C51" s="84" t="s">
        <v>118</v>
      </c>
      <c r="D51" s="62"/>
      <c r="E51" s="11"/>
      <c r="F51" s="12"/>
      <c r="G51" s="10"/>
      <c r="I51" s="18"/>
    </row>
    <row r="52" spans="1:9" ht="13" x14ac:dyDescent="0.3">
      <c r="A52" s="86" t="s">
        <v>92</v>
      </c>
      <c r="B52" s="227" t="s">
        <v>140</v>
      </c>
      <c r="C52" s="231"/>
      <c r="D52" s="16"/>
      <c r="E52" s="68">
        <v>1</v>
      </c>
      <c r="F52" s="45">
        <v>0</v>
      </c>
      <c r="G52" s="14">
        <f>E52*F52</f>
        <v>0</v>
      </c>
    </row>
    <row r="53" spans="1:9" ht="13" x14ac:dyDescent="0.3">
      <c r="A53" s="71"/>
      <c r="B53" s="108" t="s">
        <v>4</v>
      </c>
      <c r="C53" s="190" t="s">
        <v>154</v>
      </c>
      <c r="D53"/>
      <c r="E53" s="12"/>
      <c r="F53" s="69"/>
      <c r="G53" s="70"/>
    </row>
    <row r="54" spans="1:9" ht="13" x14ac:dyDescent="0.3">
      <c r="A54" s="71"/>
      <c r="B54" s="108" t="s">
        <v>4</v>
      </c>
      <c r="C54" s="189" t="s">
        <v>43</v>
      </c>
      <c r="D54"/>
      <c r="E54" s="12"/>
      <c r="F54" s="12"/>
      <c r="G54" s="70"/>
    </row>
    <row r="55" spans="1:9" ht="13" x14ac:dyDescent="0.3">
      <c r="A55" s="71"/>
      <c r="B55" s="108" t="s">
        <v>4</v>
      </c>
      <c r="C55" s="97" t="s">
        <v>95</v>
      </c>
      <c r="D55" s="1"/>
      <c r="E55" s="12"/>
      <c r="F55" s="12"/>
      <c r="G55" s="70"/>
    </row>
    <row r="56" spans="1:9" ht="13" x14ac:dyDescent="0.3">
      <c r="A56" s="71"/>
      <c r="B56" s="108" t="s">
        <v>4</v>
      </c>
      <c r="C56" s="97" t="s">
        <v>137</v>
      </c>
      <c r="D56" s="62"/>
      <c r="E56" s="12"/>
      <c r="F56" s="12"/>
      <c r="G56" s="70"/>
    </row>
    <row r="57" spans="1:9" ht="13" x14ac:dyDescent="0.3">
      <c r="A57" s="71"/>
      <c r="B57" s="108" t="s">
        <v>4</v>
      </c>
      <c r="C57" s="97" t="s">
        <v>138</v>
      </c>
      <c r="D57" s="62"/>
      <c r="E57" s="12"/>
      <c r="F57" s="12"/>
      <c r="G57" s="70"/>
    </row>
    <row r="58" spans="1:9" ht="13" x14ac:dyDescent="0.3">
      <c r="A58" s="71"/>
      <c r="B58" s="108" t="s">
        <v>4</v>
      </c>
      <c r="C58" s="97" t="s">
        <v>141</v>
      </c>
      <c r="D58" s="62"/>
      <c r="E58" s="12"/>
      <c r="F58" s="12"/>
      <c r="G58" s="70"/>
    </row>
    <row r="59" spans="1:9" ht="14.5" thickBot="1" x14ac:dyDescent="0.35">
      <c r="A59" s="71"/>
      <c r="B59" s="108" t="s">
        <v>4</v>
      </c>
      <c r="C59" s="97" t="s">
        <v>139</v>
      </c>
      <c r="D59" s="93"/>
      <c r="E59" s="11"/>
      <c r="F59" s="12"/>
      <c r="G59" s="10"/>
    </row>
    <row r="60" spans="1:9" ht="13" x14ac:dyDescent="0.25">
      <c r="A60" s="193" t="s">
        <v>6</v>
      </c>
      <c r="B60" s="223" t="s">
        <v>106</v>
      </c>
      <c r="C60" s="224"/>
      <c r="D60" s="88"/>
      <c r="E60" s="112">
        <v>3</v>
      </c>
      <c r="F60" s="162">
        <v>0</v>
      </c>
      <c r="G60" s="163">
        <f>F60*E60</f>
        <v>0</v>
      </c>
    </row>
    <row r="61" spans="1:9" ht="13" x14ac:dyDescent="0.3">
      <c r="A61" s="71"/>
      <c r="B61" s="108" t="s">
        <v>4</v>
      </c>
      <c r="C61" s="189" t="s">
        <v>44</v>
      </c>
      <c r="D61" s="72"/>
      <c r="E61" s="9"/>
      <c r="F61" s="5"/>
      <c r="G61" s="8"/>
    </row>
    <row r="62" spans="1:9" ht="13" x14ac:dyDescent="0.3">
      <c r="A62" s="71"/>
      <c r="B62" s="108" t="s">
        <v>4</v>
      </c>
      <c r="C62" s="189" t="s">
        <v>43</v>
      </c>
      <c r="D62" s="92"/>
      <c r="E62" s="9"/>
      <c r="F62" s="5"/>
      <c r="G62" s="8"/>
    </row>
    <row r="63" spans="1:9" ht="13" x14ac:dyDescent="0.3">
      <c r="A63" s="71"/>
      <c r="B63" s="108" t="s">
        <v>4</v>
      </c>
      <c r="C63" s="189" t="s">
        <v>95</v>
      </c>
      <c r="D63" s="72"/>
      <c r="E63" s="9"/>
      <c r="F63" s="5"/>
      <c r="G63" s="8"/>
    </row>
    <row r="64" spans="1:9" ht="13" x14ac:dyDescent="0.3">
      <c r="A64" s="71"/>
      <c r="B64" s="108" t="s">
        <v>4</v>
      </c>
      <c r="C64" s="194" t="s">
        <v>52</v>
      </c>
      <c r="D64" s="96"/>
      <c r="E64" s="9"/>
      <c r="F64" s="5"/>
      <c r="G64" s="8"/>
    </row>
    <row r="65" spans="1:8" ht="13" x14ac:dyDescent="0.3">
      <c r="A65" s="71"/>
      <c r="B65" s="108" t="s">
        <v>4</v>
      </c>
      <c r="C65" s="194" t="s">
        <v>46</v>
      </c>
      <c r="D65" s="96"/>
      <c r="E65" s="9"/>
      <c r="F65" s="5"/>
      <c r="G65" s="8"/>
    </row>
    <row r="66" spans="1:8" ht="13" x14ac:dyDescent="0.3">
      <c r="A66" s="71"/>
      <c r="B66" s="108" t="s">
        <v>4</v>
      </c>
      <c r="C66" s="194" t="s">
        <v>45</v>
      </c>
      <c r="D66" s="96"/>
      <c r="E66" s="9"/>
      <c r="F66" s="5"/>
      <c r="G66" s="8"/>
    </row>
    <row r="67" spans="1:8" ht="13.5" thickBot="1" x14ac:dyDescent="0.35">
      <c r="A67" s="71"/>
      <c r="B67" s="195" t="s">
        <v>4</v>
      </c>
      <c r="C67" s="196" t="s">
        <v>100</v>
      </c>
      <c r="D67" s="96"/>
      <c r="E67" s="9"/>
      <c r="F67" s="5"/>
      <c r="G67" s="8"/>
    </row>
    <row r="68" spans="1:8" ht="25.5" customHeight="1" x14ac:dyDescent="0.25">
      <c r="A68" s="86" t="s">
        <v>7</v>
      </c>
      <c r="B68" s="238" t="s">
        <v>119</v>
      </c>
      <c r="C68" s="239"/>
      <c r="D68" s="180"/>
      <c r="E68" s="181">
        <v>18</v>
      </c>
      <c r="F68" s="182">
        <v>0</v>
      </c>
      <c r="G68" s="183">
        <f>E68*F68</f>
        <v>0</v>
      </c>
    </row>
    <row r="69" spans="1:8" s="90" customFormat="1" ht="15" customHeight="1" x14ac:dyDescent="0.25">
      <c r="A69" s="178"/>
      <c r="B69" s="109" t="s">
        <v>4</v>
      </c>
      <c r="C69" s="97" t="s">
        <v>44</v>
      </c>
      <c r="D69" s="125"/>
      <c r="E69" s="126"/>
      <c r="F69" s="127"/>
      <c r="G69" s="128"/>
      <c r="H69" s="89"/>
    </row>
    <row r="70" spans="1:8" ht="15" customHeight="1" x14ac:dyDescent="0.3">
      <c r="A70" s="6"/>
      <c r="B70" s="109" t="s">
        <v>4</v>
      </c>
      <c r="C70" s="189" t="s">
        <v>43</v>
      </c>
      <c r="D70"/>
      <c r="E70" s="126"/>
      <c r="F70" s="127"/>
      <c r="G70" s="128"/>
    </row>
    <row r="71" spans="1:8" ht="15" customHeight="1" x14ac:dyDescent="0.3">
      <c r="A71" s="6"/>
      <c r="B71" s="109" t="s">
        <v>4</v>
      </c>
      <c r="C71" s="97" t="s">
        <v>95</v>
      </c>
      <c r="D71" s="125"/>
      <c r="E71" s="126"/>
      <c r="F71" s="127"/>
      <c r="G71" s="128"/>
    </row>
    <row r="72" spans="1:8" ht="15" customHeight="1" x14ac:dyDescent="0.3">
      <c r="A72" s="6"/>
      <c r="B72" s="109" t="s">
        <v>4</v>
      </c>
      <c r="C72" s="97" t="s">
        <v>155</v>
      </c>
      <c r="D72" s="125"/>
      <c r="E72" s="126"/>
      <c r="F72" s="127"/>
      <c r="G72" s="128"/>
    </row>
    <row r="73" spans="1:8" ht="15" customHeight="1" x14ac:dyDescent="0.3">
      <c r="A73" s="6"/>
      <c r="B73" s="109" t="s">
        <v>4</v>
      </c>
      <c r="C73" s="110" t="s">
        <v>46</v>
      </c>
      <c r="D73" s="125"/>
      <c r="E73" s="126"/>
      <c r="F73" s="127"/>
      <c r="G73" s="128"/>
    </row>
    <row r="74" spans="1:8" ht="15" customHeight="1" x14ac:dyDescent="0.3">
      <c r="A74" s="6"/>
      <c r="B74" s="109" t="s">
        <v>4</v>
      </c>
      <c r="C74" s="110" t="s">
        <v>45</v>
      </c>
      <c r="D74" s="125"/>
      <c r="E74" s="126"/>
      <c r="F74" s="127"/>
      <c r="G74" s="128"/>
    </row>
    <row r="75" spans="1:8" ht="15" customHeight="1" thickBot="1" x14ac:dyDescent="0.35">
      <c r="A75" s="6"/>
      <c r="B75" s="109" t="s">
        <v>4</v>
      </c>
      <c r="C75" s="97" t="s">
        <v>100</v>
      </c>
      <c r="D75" s="125"/>
      <c r="E75" s="126"/>
      <c r="F75" s="127"/>
      <c r="G75" s="128"/>
    </row>
    <row r="76" spans="1:8" s="104" customFormat="1" ht="15" customHeight="1" x14ac:dyDescent="0.25">
      <c r="A76" s="86" t="s">
        <v>93</v>
      </c>
      <c r="B76" s="208" t="s">
        <v>49</v>
      </c>
      <c r="C76" s="210"/>
      <c r="D76" s="135"/>
      <c r="E76" s="136">
        <v>1</v>
      </c>
      <c r="F76" s="114">
        <v>0</v>
      </c>
      <c r="G76" s="115">
        <f>F76*E76</f>
        <v>0</v>
      </c>
      <c r="H76" s="116"/>
    </row>
    <row r="77" spans="1:8" s="104" customFormat="1" ht="15" customHeight="1" x14ac:dyDescent="0.25">
      <c r="A77" s="117"/>
      <c r="B77" s="103" t="s">
        <v>4</v>
      </c>
      <c r="C77" s="82" t="s">
        <v>56</v>
      </c>
      <c r="D77" s="138"/>
      <c r="E77" s="139"/>
      <c r="F77" s="139"/>
      <c r="G77" s="140"/>
      <c r="H77" s="116"/>
    </row>
    <row r="78" spans="1:8" s="104" customFormat="1" ht="15" customHeight="1" x14ac:dyDescent="0.25">
      <c r="A78" s="117"/>
      <c r="B78" s="103" t="s">
        <v>4</v>
      </c>
      <c r="C78" s="98" t="s">
        <v>95</v>
      </c>
      <c r="D78" s="138"/>
      <c r="E78" s="139"/>
      <c r="F78" s="139"/>
      <c r="G78" s="140"/>
      <c r="H78" s="116"/>
    </row>
    <row r="79" spans="1:8" s="104" customFormat="1" ht="15" customHeight="1" x14ac:dyDescent="0.25">
      <c r="A79" s="117"/>
      <c r="B79" s="103" t="s">
        <v>4</v>
      </c>
      <c r="C79" s="82" t="s">
        <v>50</v>
      </c>
      <c r="D79" s="138"/>
      <c r="E79" s="139"/>
      <c r="F79" s="139"/>
      <c r="G79" s="140"/>
      <c r="H79" s="116"/>
    </row>
    <row r="80" spans="1:8" s="104" customFormat="1" ht="15" customHeight="1" x14ac:dyDescent="0.25">
      <c r="A80" s="117"/>
      <c r="B80" s="103" t="s">
        <v>4</v>
      </c>
      <c r="C80" s="82" t="s">
        <v>51</v>
      </c>
      <c r="D80" s="138"/>
      <c r="E80" s="139"/>
      <c r="F80" s="139"/>
      <c r="G80" s="140"/>
      <c r="H80" s="116"/>
    </row>
    <row r="81" spans="1:8" ht="15" customHeight="1" x14ac:dyDescent="0.25">
      <c r="A81" s="73"/>
      <c r="B81" s="103" t="s">
        <v>4</v>
      </c>
      <c r="C81" s="82" t="s">
        <v>52</v>
      </c>
      <c r="D81" s="138"/>
      <c r="E81" s="139"/>
      <c r="F81" s="139"/>
      <c r="G81" s="140"/>
    </row>
    <row r="82" spans="1:8" ht="15" customHeight="1" x14ac:dyDescent="0.35">
      <c r="A82" s="3"/>
      <c r="B82" s="103" t="s">
        <v>4</v>
      </c>
      <c r="C82" s="82" t="s">
        <v>53</v>
      </c>
      <c r="D82" s="138"/>
      <c r="E82" s="139"/>
      <c r="F82" s="139"/>
      <c r="G82" s="140"/>
    </row>
    <row r="83" spans="1:8" ht="15" thickBot="1" x14ac:dyDescent="0.4">
      <c r="A83" s="74"/>
      <c r="B83" s="103" t="s">
        <v>4</v>
      </c>
      <c r="C83" s="82" t="s">
        <v>85</v>
      </c>
      <c r="D83" s="138"/>
      <c r="E83" s="139"/>
      <c r="F83" s="139"/>
      <c r="G83" s="140"/>
    </row>
    <row r="84" spans="1:8" s="104" customFormat="1" ht="15" customHeight="1" x14ac:dyDescent="0.25">
      <c r="A84" s="86" t="s">
        <v>8</v>
      </c>
      <c r="B84" s="149" t="s">
        <v>62</v>
      </c>
      <c r="C84" s="150"/>
      <c r="D84" s="135"/>
      <c r="E84" s="136">
        <v>16</v>
      </c>
      <c r="F84" s="114">
        <v>0</v>
      </c>
      <c r="G84" s="115">
        <f>F84*E84</f>
        <v>0</v>
      </c>
      <c r="H84" s="116"/>
    </row>
    <row r="85" spans="1:8" s="104" customFormat="1" ht="15" customHeight="1" x14ac:dyDescent="0.25">
      <c r="A85" s="137"/>
      <c r="B85" s="103" t="s">
        <v>4</v>
      </c>
      <c r="C85" s="148" t="s">
        <v>56</v>
      </c>
      <c r="D85" s="138"/>
      <c r="E85" s="139"/>
      <c r="F85" s="139"/>
      <c r="G85" s="140"/>
      <c r="H85" s="116"/>
    </row>
    <row r="86" spans="1:8" s="104" customFormat="1" ht="15" customHeight="1" x14ac:dyDescent="0.25">
      <c r="A86" s="137"/>
      <c r="B86" s="103" t="s">
        <v>4</v>
      </c>
      <c r="C86" s="81" t="s">
        <v>50</v>
      </c>
      <c r="D86" s="138"/>
      <c r="E86" s="139"/>
      <c r="F86" s="139"/>
      <c r="G86" s="140"/>
      <c r="H86" s="116"/>
    </row>
    <row r="87" spans="1:8" s="104" customFormat="1" ht="15" customHeight="1" x14ac:dyDescent="0.25">
      <c r="A87" s="137"/>
      <c r="B87" s="103" t="s">
        <v>4</v>
      </c>
      <c r="C87" s="81" t="s">
        <v>95</v>
      </c>
      <c r="D87" s="138"/>
      <c r="E87" s="139"/>
      <c r="F87" s="139"/>
      <c r="G87" s="140"/>
      <c r="H87" s="116"/>
    </row>
    <row r="88" spans="1:8" s="104" customFormat="1" ht="15" customHeight="1" x14ac:dyDescent="0.25">
      <c r="A88" s="137"/>
      <c r="B88" s="103" t="s">
        <v>4</v>
      </c>
      <c r="C88" s="81" t="s">
        <v>57</v>
      </c>
      <c r="D88" s="138"/>
      <c r="E88" s="139"/>
      <c r="F88" s="139"/>
      <c r="G88" s="140"/>
      <c r="H88" s="116"/>
    </row>
    <row r="89" spans="1:8" s="104" customFormat="1" ht="15" customHeight="1" x14ac:dyDescent="0.25">
      <c r="A89" s="179"/>
      <c r="B89" s="103" t="s">
        <v>4</v>
      </c>
      <c r="C89" s="81" t="s">
        <v>51</v>
      </c>
      <c r="D89" s="138"/>
      <c r="E89" s="139"/>
      <c r="F89" s="139"/>
      <c r="G89" s="140"/>
      <c r="H89" s="116"/>
    </row>
    <row r="90" spans="1:8" s="104" customFormat="1" ht="15" customHeight="1" x14ac:dyDescent="0.25">
      <c r="A90" s="137"/>
      <c r="B90" s="103" t="s">
        <v>4</v>
      </c>
      <c r="C90" s="81" t="s">
        <v>157</v>
      </c>
      <c r="D90" s="138"/>
      <c r="E90" s="139"/>
      <c r="F90" s="139"/>
      <c r="G90" s="140"/>
      <c r="H90" s="116"/>
    </row>
    <row r="91" spans="1:8" s="104" customFormat="1" ht="15" customHeight="1" x14ac:dyDescent="0.25">
      <c r="A91" s="137"/>
      <c r="B91" s="103" t="s">
        <v>4</v>
      </c>
      <c r="C91" s="81" t="s">
        <v>63</v>
      </c>
      <c r="D91" s="134"/>
      <c r="E91" s="139"/>
      <c r="F91" s="139"/>
      <c r="G91" s="140"/>
      <c r="H91" s="116"/>
    </row>
    <row r="92" spans="1:8" s="104" customFormat="1" ht="15" customHeight="1" thickBot="1" x14ac:dyDescent="0.3">
      <c r="A92" s="137"/>
      <c r="B92" s="142" t="s">
        <v>4</v>
      </c>
      <c r="C92" s="81" t="s">
        <v>59</v>
      </c>
      <c r="D92" s="143"/>
      <c r="E92" s="144"/>
      <c r="F92" s="144"/>
      <c r="G92" s="145"/>
      <c r="H92" s="116"/>
    </row>
    <row r="93" spans="1:8" s="104" customFormat="1" ht="15" customHeight="1" x14ac:dyDescent="0.25">
      <c r="A93" s="86" t="s">
        <v>9</v>
      </c>
      <c r="B93" s="149" t="s">
        <v>67</v>
      </c>
      <c r="C93" s="150"/>
      <c r="D93" s="135"/>
      <c r="E93" s="136">
        <v>17</v>
      </c>
      <c r="F93" s="114">
        <v>0</v>
      </c>
      <c r="G93" s="115">
        <f>F93*E93</f>
        <v>0</v>
      </c>
      <c r="H93" s="116"/>
    </row>
    <row r="94" spans="1:8" s="104" customFormat="1" ht="15" customHeight="1" x14ac:dyDescent="0.25">
      <c r="A94" s="137"/>
      <c r="B94" s="103" t="s">
        <v>4</v>
      </c>
      <c r="C94" s="151" t="s">
        <v>56</v>
      </c>
      <c r="D94" s="138"/>
      <c r="E94" s="139"/>
      <c r="F94" s="139"/>
      <c r="G94" s="140"/>
      <c r="H94" s="116"/>
    </row>
    <row r="95" spans="1:8" s="104" customFormat="1" ht="15" customHeight="1" x14ac:dyDescent="0.25">
      <c r="A95" s="137"/>
      <c r="B95" s="103" t="s">
        <v>4</v>
      </c>
      <c r="C95" s="147" t="s">
        <v>43</v>
      </c>
      <c r="D95" s="138"/>
      <c r="E95" s="139"/>
      <c r="F95" s="139"/>
      <c r="G95" s="140"/>
      <c r="H95" s="116"/>
    </row>
    <row r="96" spans="1:8" s="104" customFormat="1" ht="15" customHeight="1" x14ac:dyDescent="0.25">
      <c r="A96" s="137"/>
      <c r="B96" s="103" t="s">
        <v>4</v>
      </c>
      <c r="C96" s="147" t="s">
        <v>95</v>
      </c>
      <c r="D96" s="138"/>
      <c r="E96" s="139"/>
      <c r="F96" s="139"/>
      <c r="G96" s="140"/>
      <c r="H96" s="116"/>
    </row>
    <row r="97" spans="1:8" s="104" customFormat="1" ht="15" customHeight="1" x14ac:dyDescent="0.25">
      <c r="A97" s="137"/>
      <c r="B97" s="103" t="s">
        <v>4</v>
      </c>
      <c r="C97" s="147" t="s">
        <v>65</v>
      </c>
      <c r="D97" s="138"/>
      <c r="E97" s="139"/>
      <c r="F97" s="139"/>
      <c r="G97" s="140"/>
      <c r="H97" s="116"/>
    </row>
    <row r="98" spans="1:8" s="104" customFormat="1" ht="15" customHeight="1" x14ac:dyDescent="0.25">
      <c r="A98" s="137"/>
      <c r="B98" s="103" t="s">
        <v>4</v>
      </c>
      <c r="C98" s="147" t="s">
        <v>45</v>
      </c>
      <c r="D98" s="138"/>
      <c r="E98" s="139"/>
      <c r="F98" s="139"/>
      <c r="G98" s="140"/>
      <c r="H98" s="116"/>
    </row>
    <row r="99" spans="1:8" s="104" customFormat="1" ht="15" customHeight="1" x14ac:dyDescent="0.25">
      <c r="A99" s="137"/>
      <c r="B99" s="103" t="s">
        <v>4</v>
      </c>
      <c r="C99" s="152" t="s">
        <v>159</v>
      </c>
      <c r="D99" s="138"/>
      <c r="E99" s="139"/>
      <c r="F99" s="139"/>
      <c r="G99" s="140"/>
      <c r="H99" s="116"/>
    </row>
    <row r="100" spans="1:8" s="104" customFormat="1" ht="15" customHeight="1" x14ac:dyDescent="0.25">
      <c r="A100" s="137"/>
      <c r="B100" s="103" t="s">
        <v>4</v>
      </c>
      <c r="C100" s="147" t="s">
        <v>66</v>
      </c>
      <c r="D100" s="138"/>
      <c r="E100" s="139"/>
      <c r="F100" s="139"/>
      <c r="G100" s="140"/>
      <c r="H100" s="116"/>
    </row>
    <row r="101" spans="1:8" s="104" customFormat="1" ht="15" customHeight="1" x14ac:dyDescent="0.25">
      <c r="A101" s="137"/>
      <c r="B101" s="103" t="s">
        <v>4</v>
      </c>
      <c r="C101" s="147" t="s">
        <v>158</v>
      </c>
      <c r="D101" s="134"/>
      <c r="E101" s="139"/>
      <c r="F101" s="139"/>
      <c r="G101" s="140"/>
      <c r="H101" s="116"/>
    </row>
    <row r="102" spans="1:8" s="104" customFormat="1" ht="15" customHeight="1" thickBot="1" x14ac:dyDescent="0.3">
      <c r="A102" s="137"/>
      <c r="B102" s="103" t="s">
        <v>4</v>
      </c>
      <c r="C102" s="147" t="s">
        <v>82</v>
      </c>
      <c r="D102" s="143"/>
      <c r="E102" s="144"/>
      <c r="F102" s="144"/>
      <c r="G102" s="145"/>
      <c r="H102" s="116"/>
    </row>
    <row r="103" spans="1:8" s="104" customFormat="1" ht="15" customHeight="1" x14ac:dyDescent="0.25">
      <c r="A103" s="87" t="s">
        <v>10</v>
      </c>
      <c r="B103" s="208" t="s">
        <v>68</v>
      </c>
      <c r="C103" s="210"/>
      <c r="D103" s="135"/>
      <c r="E103" s="136">
        <v>2</v>
      </c>
      <c r="F103" s="114">
        <v>0</v>
      </c>
      <c r="G103" s="115">
        <f>F103*E103</f>
        <v>0</v>
      </c>
      <c r="H103" s="116"/>
    </row>
    <row r="104" spans="1:8" s="104" customFormat="1" ht="15" customHeight="1" x14ac:dyDescent="0.25">
      <c r="A104" s="137"/>
      <c r="B104" s="103" t="s">
        <v>4</v>
      </c>
      <c r="C104" s="147" t="s">
        <v>56</v>
      </c>
      <c r="D104" s="138"/>
      <c r="E104" s="139"/>
      <c r="F104" s="139"/>
      <c r="G104" s="140"/>
      <c r="H104" s="116"/>
    </row>
    <row r="105" spans="1:8" s="104" customFormat="1" ht="15" customHeight="1" x14ac:dyDescent="0.25">
      <c r="A105" s="137"/>
      <c r="B105" s="103" t="s">
        <v>4</v>
      </c>
      <c r="C105" s="82" t="s">
        <v>50</v>
      </c>
      <c r="D105" s="122"/>
      <c r="E105" s="139"/>
      <c r="F105" s="139"/>
      <c r="G105" s="140"/>
      <c r="H105" s="116"/>
    </row>
    <row r="106" spans="1:8" s="104" customFormat="1" ht="15" customHeight="1" x14ac:dyDescent="0.25">
      <c r="A106" s="137"/>
      <c r="B106" s="103" t="s">
        <v>4</v>
      </c>
      <c r="C106" s="82" t="s">
        <v>95</v>
      </c>
      <c r="D106" s="122"/>
      <c r="E106" s="139"/>
      <c r="F106" s="139"/>
      <c r="G106" s="140"/>
      <c r="H106" s="116"/>
    </row>
    <row r="107" spans="1:8" s="104" customFormat="1" ht="15" customHeight="1" x14ac:dyDescent="0.25">
      <c r="A107" s="137"/>
      <c r="B107" s="103" t="s">
        <v>4</v>
      </c>
      <c r="C107" s="82" t="s">
        <v>57</v>
      </c>
      <c r="D107" s="138"/>
      <c r="E107" s="139"/>
      <c r="F107" s="139"/>
      <c r="G107" s="140"/>
      <c r="H107" s="116"/>
    </row>
    <row r="108" spans="1:8" s="104" customFormat="1" ht="15" customHeight="1" x14ac:dyDescent="0.25">
      <c r="A108" s="137"/>
      <c r="B108" s="103" t="s">
        <v>4</v>
      </c>
      <c r="C108" s="82" t="s">
        <v>51</v>
      </c>
      <c r="D108" s="138"/>
      <c r="E108" s="139"/>
      <c r="F108" s="139"/>
      <c r="G108" s="140"/>
    </row>
    <row r="109" spans="1:8" s="104" customFormat="1" ht="15" customHeight="1" x14ac:dyDescent="0.25">
      <c r="A109" s="137"/>
      <c r="B109" s="103" t="s">
        <v>4</v>
      </c>
      <c r="C109" s="82" t="s">
        <v>99</v>
      </c>
      <c r="D109" s="138"/>
      <c r="E109" s="139"/>
      <c r="F109" s="139"/>
      <c r="G109" s="140"/>
    </row>
    <row r="110" spans="1:8" s="104" customFormat="1" ht="24.5" customHeight="1" x14ac:dyDescent="0.25">
      <c r="A110" s="137"/>
      <c r="B110" s="64" t="s">
        <v>4</v>
      </c>
      <c r="C110" s="167" t="s">
        <v>169</v>
      </c>
      <c r="D110" s="134"/>
      <c r="E110" s="139"/>
      <c r="F110" s="139"/>
      <c r="G110" s="140"/>
    </row>
    <row r="111" spans="1:8" s="104" customFormat="1" ht="15" customHeight="1" thickBot="1" x14ac:dyDescent="0.3">
      <c r="A111" s="137"/>
      <c r="B111" s="103" t="s">
        <v>4</v>
      </c>
      <c r="C111" s="82" t="s">
        <v>102</v>
      </c>
      <c r="D111" s="134"/>
      <c r="E111" s="139"/>
      <c r="F111" s="139"/>
      <c r="G111" s="140"/>
    </row>
    <row r="112" spans="1:8" s="104" customFormat="1" ht="15" customHeight="1" x14ac:dyDescent="0.25">
      <c r="A112" s="87" t="s">
        <v>11</v>
      </c>
      <c r="B112" s="149" t="s">
        <v>124</v>
      </c>
      <c r="C112" s="153"/>
      <c r="D112" s="135"/>
      <c r="E112" s="136">
        <v>4</v>
      </c>
      <c r="F112" s="114">
        <v>0</v>
      </c>
      <c r="G112" s="155">
        <f>F112*E112</f>
        <v>0</v>
      </c>
    </row>
    <row r="113" spans="1:7" s="104" customFormat="1" ht="15" customHeight="1" x14ac:dyDescent="0.25">
      <c r="A113" s="137"/>
      <c r="B113" s="103" t="s">
        <v>4</v>
      </c>
      <c r="C113" s="147" t="s">
        <v>56</v>
      </c>
      <c r="D113" s="138"/>
      <c r="E113" s="139"/>
      <c r="F113" s="139"/>
      <c r="G113" s="140"/>
    </row>
    <row r="114" spans="1:7" s="104" customFormat="1" ht="15" customHeight="1" x14ac:dyDescent="0.25">
      <c r="A114" s="137"/>
      <c r="B114" s="103" t="s">
        <v>4</v>
      </c>
      <c r="C114" s="147" t="s">
        <v>50</v>
      </c>
      <c r="D114" s="138"/>
      <c r="E114" s="139"/>
      <c r="F114" s="139"/>
      <c r="G114" s="140"/>
    </row>
    <row r="115" spans="1:7" s="104" customFormat="1" ht="15" customHeight="1" x14ac:dyDescent="0.25">
      <c r="A115" s="137"/>
      <c r="B115" s="103" t="s">
        <v>4</v>
      </c>
      <c r="C115" s="147" t="s">
        <v>95</v>
      </c>
      <c r="D115" s="138"/>
      <c r="E115" s="139"/>
      <c r="F115" s="139"/>
      <c r="G115" s="140"/>
    </row>
    <row r="116" spans="1:7" s="104" customFormat="1" ht="15" customHeight="1" x14ac:dyDescent="0.25">
      <c r="A116" s="137"/>
      <c r="B116" s="103" t="s">
        <v>4</v>
      </c>
      <c r="C116" s="147" t="s">
        <v>57</v>
      </c>
      <c r="D116" s="138"/>
      <c r="E116" s="139"/>
      <c r="F116" s="139"/>
      <c r="G116" s="140"/>
    </row>
    <row r="117" spans="1:7" s="104" customFormat="1" ht="15" customHeight="1" x14ac:dyDescent="0.25">
      <c r="A117" s="137"/>
      <c r="B117" s="103" t="s">
        <v>4</v>
      </c>
      <c r="C117" s="147" t="s">
        <v>61</v>
      </c>
      <c r="D117" s="138"/>
      <c r="E117" s="139"/>
      <c r="F117" s="139"/>
      <c r="G117" s="140"/>
    </row>
    <row r="118" spans="1:7" s="104" customFormat="1" ht="15" customHeight="1" x14ac:dyDescent="0.25">
      <c r="A118" s="137"/>
      <c r="B118" s="103" t="s">
        <v>4</v>
      </c>
      <c r="C118" s="147" t="s">
        <v>103</v>
      </c>
      <c r="D118" s="138"/>
      <c r="E118" s="139"/>
      <c r="F118" s="139"/>
      <c r="G118" s="140"/>
    </row>
    <row r="119" spans="1:7" s="104" customFormat="1" ht="15" customHeight="1" x14ac:dyDescent="0.25">
      <c r="A119" s="137"/>
      <c r="B119" s="103" t="s">
        <v>4</v>
      </c>
      <c r="C119" s="147" t="s">
        <v>160</v>
      </c>
      <c r="D119" s="134"/>
      <c r="E119" s="139"/>
      <c r="F119" s="139"/>
      <c r="G119" s="140"/>
    </row>
    <row r="120" spans="1:7" s="104" customFormat="1" ht="15" customHeight="1" thickBot="1" x14ac:dyDescent="0.3">
      <c r="A120" s="137"/>
      <c r="B120" s="142" t="s">
        <v>4</v>
      </c>
      <c r="C120" s="154" t="s">
        <v>59</v>
      </c>
      <c r="D120" s="143"/>
      <c r="E120" s="144"/>
      <c r="F120" s="144"/>
      <c r="G120" s="145"/>
    </row>
    <row r="121" spans="1:7" s="104" customFormat="1" ht="15" customHeight="1" x14ac:dyDescent="0.25">
      <c r="A121" s="87" t="s">
        <v>12</v>
      </c>
      <c r="B121" s="208" t="s">
        <v>68</v>
      </c>
      <c r="C121" s="210"/>
      <c r="D121" s="146"/>
      <c r="E121" s="136">
        <v>2</v>
      </c>
      <c r="F121" s="114">
        <v>0</v>
      </c>
      <c r="G121" s="115">
        <f>F121*E121</f>
        <v>0</v>
      </c>
    </row>
    <row r="122" spans="1:7" s="104" customFormat="1" ht="15" customHeight="1" x14ac:dyDescent="0.25">
      <c r="A122" s="137"/>
      <c r="B122" s="103" t="s">
        <v>4</v>
      </c>
      <c r="C122" s="147" t="s">
        <v>56</v>
      </c>
      <c r="D122" s="138"/>
      <c r="E122" s="139"/>
      <c r="F122" s="139"/>
      <c r="G122" s="140"/>
    </row>
    <row r="123" spans="1:7" s="104" customFormat="1" ht="15" customHeight="1" x14ac:dyDescent="0.25">
      <c r="A123" s="137"/>
      <c r="B123" s="103" t="s">
        <v>4</v>
      </c>
      <c r="C123" s="147" t="s">
        <v>50</v>
      </c>
      <c r="D123" s="138"/>
      <c r="E123" s="139"/>
      <c r="F123" s="139"/>
      <c r="G123" s="140"/>
    </row>
    <row r="124" spans="1:7" s="104" customFormat="1" ht="15" customHeight="1" x14ac:dyDescent="0.25">
      <c r="A124" s="137"/>
      <c r="B124" s="103" t="s">
        <v>4</v>
      </c>
      <c r="C124" s="147" t="s">
        <v>95</v>
      </c>
      <c r="D124" s="138"/>
      <c r="E124" s="139"/>
      <c r="F124" s="139"/>
      <c r="G124" s="140"/>
    </row>
    <row r="125" spans="1:7" s="104" customFormat="1" ht="15" customHeight="1" x14ac:dyDescent="0.25">
      <c r="A125" s="137"/>
      <c r="B125" s="103" t="s">
        <v>4</v>
      </c>
      <c r="C125" s="147" t="s">
        <v>57</v>
      </c>
      <c r="D125" s="138"/>
      <c r="E125" s="139"/>
      <c r="F125" s="139"/>
      <c r="G125" s="140"/>
    </row>
    <row r="126" spans="1:7" s="104" customFormat="1" ht="15" customHeight="1" x14ac:dyDescent="0.25">
      <c r="A126" s="137"/>
      <c r="B126" s="103" t="s">
        <v>4</v>
      </c>
      <c r="C126" s="147" t="s">
        <v>99</v>
      </c>
      <c r="D126" s="138"/>
      <c r="E126" s="139"/>
      <c r="F126" s="139"/>
      <c r="G126" s="140"/>
    </row>
    <row r="127" spans="1:7" s="116" customFormat="1" ht="15" customHeight="1" x14ac:dyDescent="0.25">
      <c r="A127" s="137"/>
      <c r="B127" s="103" t="s">
        <v>4</v>
      </c>
      <c r="C127" s="147" t="s">
        <v>51</v>
      </c>
      <c r="D127" s="138"/>
      <c r="E127" s="139"/>
      <c r="F127" s="139"/>
      <c r="G127" s="140"/>
    </row>
    <row r="128" spans="1:7" s="116" customFormat="1" ht="15" customHeight="1" x14ac:dyDescent="0.25">
      <c r="A128" s="137"/>
      <c r="B128" s="103" t="s">
        <v>4</v>
      </c>
      <c r="C128" s="147" t="s">
        <v>160</v>
      </c>
      <c r="D128" s="138"/>
      <c r="E128" s="139"/>
      <c r="F128" s="139"/>
      <c r="G128" s="140"/>
    </row>
    <row r="129" spans="1:7" s="116" customFormat="1" ht="15" customHeight="1" thickBot="1" x14ac:dyDescent="0.3">
      <c r="A129" s="137"/>
      <c r="B129" s="103" t="s">
        <v>4</v>
      </c>
      <c r="C129" s="147" t="s">
        <v>83</v>
      </c>
      <c r="D129" s="138"/>
      <c r="E129" s="139"/>
      <c r="F129" s="139"/>
      <c r="G129" s="140"/>
    </row>
    <row r="130" spans="1:7" s="116" customFormat="1" ht="15" customHeight="1" x14ac:dyDescent="0.25">
      <c r="A130" s="87" t="s">
        <v>41</v>
      </c>
      <c r="B130" s="220" t="s">
        <v>96</v>
      </c>
      <c r="C130" s="221"/>
      <c r="D130" s="146"/>
      <c r="E130" s="136">
        <v>5</v>
      </c>
      <c r="F130" s="114">
        <v>0</v>
      </c>
      <c r="G130" s="115">
        <f>F130*E130</f>
        <v>0</v>
      </c>
    </row>
    <row r="131" spans="1:7" s="116" customFormat="1" ht="15" customHeight="1" x14ac:dyDescent="0.25">
      <c r="A131" s="137"/>
      <c r="B131" s="103" t="s">
        <v>4</v>
      </c>
      <c r="C131" s="147" t="s">
        <v>56</v>
      </c>
      <c r="D131" s="138"/>
      <c r="E131" s="139"/>
      <c r="F131" s="139"/>
      <c r="G131" s="140"/>
    </row>
    <row r="132" spans="1:7" s="116" customFormat="1" ht="15" customHeight="1" x14ac:dyDescent="0.25">
      <c r="A132" s="137"/>
      <c r="B132" s="103" t="s">
        <v>4</v>
      </c>
      <c r="C132" s="82" t="s">
        <v>50</v>
      </c>
      <c r="D132" s="138"/>
      <c r="E132" s="139"/>
      <c r="F132" s="139"/>
      <c r="G132" s="140"/>
    </row>
    <row r="133" spans="1:7" s="116" customFormat="1" ht="15" customHeight="1" x14ac:dyDescent="0.25">
      <c r="A133" s="137"/>
      <c r="B133" s="103" t="s">
        <v>4</v>
      </c>
      <c r="C133" s="82" t="s">
        <v>95</v>
      </c>
      <c r="D133" s="122"/>
      <c r="E133" s="139"/>
      <c r="F133" s="139"/>
      <c r="G133" s="140"/>
    </row>
    <row r="134" spans="1:7" s="104" customFormat="1" ht="15" customHeight="1" x14ac:dyDescent="0.25">
      <c r="A134" s="137"/>
      <c r="B134" s="103" t="s">
        <v>4</v>
      </c>
      <c r="C134" s="82" t="s">
        <v>60</v>
      </c>
      <c r="D134" s="138"/>
      <c r="E134" s="139"/>
      <c r="F134" s="139"/>
      <c r="G134" s="140"/>
    </row>
    <row r="135" spans="1:7" s="104" customFormat="1" ht="15" customHeight="1" x14ac:dyDescent="0.25">
      <c r="A135" s="137"/>
      <c r="B135" s="103" t="s">
        <v>4</v>
      </c>
      <c r="C135" s="82" t="s">
        <v>61</v>
      </c>
      <c r="D135" s="138"/>
      <c r="E135" s="139"/>
      <c r="F135" s="139"/>
      <c r="G135" s="140"/>
    </row>
    <row r="136" spans="1:7" s="104" customFormat="1" ht="15" customHeight="1" x14ac:dyDescent="0.25">
      <c r="A136" s="137"/>
      <c r="B136" s="103" t="s">
        <v>4</v>
      </c>
      <c r="C136" s="82" t="s">
        <v>104</v>
      </c>
      <c r="D136" s="138"/>
      <c r="E136" s="139"/>
      <c r="F136" s="139"/>
      <c r="G136" s="140"/>
    </row>
    <row r="137" spans="1:7" s="104" customFormat="1" ht="15" customHeight="1" x14ac:dyDescent="0.25">
      <c r="A137" s="137"/>
      <c r="B137" s="103" t="s">
        <v>4</v>
      </c>
      <c r="C137" s="82" t="s">
        <v>156</v>
      </c>
      <c r="D137" s="138"/>
      <c r="E137" s="139"/>
      <c r="F137" s="139"/>
      <c r="G137" s="140"/>
    </row>
    <row r="138" spans="1:7" s="104" customFormat="1" ht="15" customHeight="1" thickBot="1" x14ac:dyDescent="0.3">
      <c r="A138" s="137"/>
      <c r="B138" s="103" t="s">
        <v>4</v>
      </c>
      <c r="C138" s="82" t="s">
        <v>97</v>
      </c>
      <c r="D138" s="138"/>
      <c r="E138" s="139"/>
      <c r="F138" s="139"/>
      <c r="G138" s="140"/>
    </row>
    <row r="139" spans="1:7" s="104" customFormat="1" ht="15" customHeight="1" x14ac:dyDescent="0.25">
      <c r="A139" s="87" t="s">
        <v>13</v>
      </c>
      <c r="B139" s="220" t="s">
        <v>127</v>
      </c>
      <c r="C139" s="232"/>
      <c r="D139" s="146"/>
      <c r="E139" s="136">
        <v>8</v>
      </c>
      <c r="F139" s="114">
        <v>0</v>
      </c>
      <c r="G139" s="115">
        <f>F139*E139</f>
        <v>0</v>
      </c>
    </row>
    <row r="140" spans="1:7" s="104" customFormat="1" ht="15" customHeight="1" x14ac:dyDescent="0.25">
      <c r="A140" s="137"/>
      <c r="B140" s="103" t="s">
        <v>4</v>
      </c>
      <c r="C140" s="147" t="s">
        <v>56</v>
      </c>
      <c r="D140" s="138"/>
      <c r="E140" s="139"/>
      <c r="F140" s="139"/>
      <c r="G140" s="140"/>
    </row>
    <row r="141" spans="1:7" s="104" customFormat="1" ht="15" customHeight="1" x14ac:dyDescent="0.25">
      <c r="A141" s="137"/>
      <c r="B141" s="103" t="s">
        <v>4</v>
      </c>
      <c r="C141" s="147" t="s">
        <v>50</v>
      </c>
      <c r="D141" s="138"/>
      <c r="E141" s="139"/>
      <c r="F141" s="139"/>
      <c r="G141" s="140"/>
    </row>
    <row r="142" spans="1:7" s="104" customFormat="1" ht="15" customHeight="1" x14ac:dyDescent="0.25">
      <c r="A142" s="137"/>
      <c r="B142" s="103" t="s">
        <v>4</v>
      </c>
      <c r="C142" s="147" t="s">
        <v>95</v>
      </c>
      <c r="D142" s="138"/>
      <c r="E142" s="139"/>
      <c r="F142" s="139"/>
      <c r="G142" s="140"/>
    </row>
    <row r="143" spans="1:7" s="104" customFormat="1" ht="15" customHeight="1" x14ac:dyDescent="0.25">
      <c r="A143" s="137"/>
      <c r="B143" s="103" t="s">
        <v>4</v>
      </c>
      <c r="C143" s="188" t="s">
        <v>57</v>
      </c>
      <c r="D143"/>
      <c r="E143" s="139"/>
      <c r="F143" s="139"/>
      <c r="G143" s="140"/>
    </row>
    <row r="144" spans="1:7" s="104" customFormat="1" ht="15" customHeight="1" x14ac:dyDescent="0.25">
      <c r="A144" s="137"/>
      <c r="B144" s="103" t="s">
        <v>4</v>
      </c>
      <c r="C144" s="188" t="s">
        <v>52</v>
      </c>
      <c r="D144"/>
      <c r="E144" s="139"/>
      <c r="F144" s="139"/>
      <c r="G144" s="140"/>
    </row>
    <row r="145" spans="1:7" s="104" customFormat="1" ht="15" customHeight="1" x14ac:dyDescent="0.25">
      <c r="A145" s="179"/>
      <c r="B145" s="103" t="s">
        <v>4</v>
      </c>
      <c r="C145" s="147" t="s">
        <v>98</v>
      </c>
      <c r="D145" s="122"/>
      <c r="E145" s="139"/>
      <c r="F145" s="139"/>
      <c r="G145" s="140"/>
    </row>
    <row r="146" spans="1:7" s="104" customFormat="1" ht="15" customHeight="1" thickBot="1" x14ac:dyDescent="0.3">
      <c r="A146" s="137"/>
      <c r="B146" s="103" t="s">
        <v>4</v>
      </c>
      <c r="C146" s="147" t="s">
        <v>86</v>
      </c>
      <c r="D146" s="138"/>
      <c r="E146" s="139"/>
      <c r="F146" s="139"/>
      <c r="G146" s="140"/>
    </row>
    <row r="147" spans="1:7" s="104" customFormat="1" ht="15" customHeight="1" x14ac:dyDescent="0.25">
      <c r="A147" s="87" t="s">
        <v>14</v>
      </c>
      <c r="B147" s="220" t="s">
        <v>142</v>
      </c>
      <c r="C147" s="232"/>
      <c r="D147" s="146"/>
      <c r="E147" s="136">
        <v>2</v>
      </c>
      <c r="F147" s="114">
        <v>0</v>
      </c>
      <c r="G147" s="115">
        <f>F147*E147</f>
        <v>0</v>
      </c>
    </row>
    <row r="148" spans="1:7" s="104" customFormat="1" ht="15" customHeight="1" x14ac:dyDescent="0.25">
      <c r="A148" s="137"/>
      <c r="B148" s="103" t="s">
        <v>4</v>
      </c>
      <c r="C148" s="147" t="s">
        <v>149</v>
      </c>
      <c r="D148" s="138"/>
      <c r="E148" s="139"/>
      <c r="F148" s="139"/>
      <c r="G148" s="140"/>
    </row>
    <row r="149" spans="1:7" s="104" customFormat="1" ht="15" customHeight="1" x14ac:dyDescent="0.25">
      <c r="A149" s="137"/>
      <c r="B149" s="103" t="s">
        <v>4</v>
      </c>
      <c r="C149" s="147" t="s">
        <v>150</v>
      </c>
      <c r="D149" s="138"/>
      <c r="E149" s="139"/>
      <c r="F149" s="139"/>
      <c r="G149" s="140"/>
    </row>
    <row r="150" spans="1:7" s="104" customFormat="1" ht="15" customHeight="1" x14ac:dyDescent="0.25">
      <c r="A150" s="137"/>
      <c r="B150" s="103" t="s">
        <v>4</v>
      </c>
      <c r="C150" s="147" t="s">
        <v>50</v>
      </c>
      <c r="D150" s="138"/>
      <c r="E150" s="139"/>
      <c r="F150" s="139"/>
      <c r="G150" s="140"/>
    </row>
    <row r="151" spans="1:7" s="104" customFormat="1" ht="15" customHeight="1" x14ac:dyDescent="0.25">
      <c r="A151" s="137"/>
      <c r="B151" s="103" t="s">
        <v>4</v>
      </c>
      <c r="C151" s="188" t="s">
        <v>95</v>
      </c>
      <c r="D151"/>
      <c r="E151" s="139"/>
      <c r="F151" s="139"/>
      <c r="G151" s="140"/>
    </row>
    <row r="152" spans="1:7" s="104" customFormat="1" ht="15" customHeight="1" x14ac:dyDescent="0.25">
      <c r="A152" s="137"/>
      <c r="B152" s="103" t="s">
        <v>4</v>
      </c>
      <c r="C152" s="147" t="s">
        <v>151</v>
      </c>
      <c r="D152" s="138"/>
      <c r="E152" s="139"/>
      <c r="F152" s="139"/>
      <c r="G152" s="140"/>
    </row>
    <row r="153" spans="1:7" s="104" customFormat="1" ht="15" customHeight="1" thickBot="1" x14ac:dyDescent="0.3">
      <c r="A153" s="137"/>
      <c r="B153" s="142" t="s">
        <v>4</v>
      </c>
      <c r="C153" s="154" t="s">
        <v>143</v>
      </c>
      <c r="D153" s="161"/>
      <c r="E153" s="144"/>
      <c r="F153" s="144"/>
      <c r="G153" s="145"/>
    </row>
    <row r="154" spans="1:7" s="104" customFormat="1" ht="15" customHeight="1" x14ac:dyDescent="0.3">
      <c r="A154" s="87" t="s">
        <v>15</v>
      </c>
      <c r="B154" s="209" t="s">
        <v>84</v>
      </c>
      <c r="C154" s="210"/>
      <c r="D154" s="16"/>
      <c r="E154" s="68">
        <v>1</v>
      </c>
      <c r="F154" s="45">
        <v>0</v>
      </c>
      <c r="G154" s="14">
        <f>E154*F154</f>
        <v>0</v>
      </c>
    </row>
    <row r="155" spans="1:7" s="104" customFormat="1" ht="15" customHeight="1" x14ac:dyDescent="0.25">
      <c r="A155" s="137"/>
      <c r="B155" s="103" t="s">
        <v>4</v>
      </c>
      <c r="C155" s="97" t="s">
        <v>42</v>
      </c>
      <c r="D155" s="92"/>
      <c r="E155" s="12"/>
      <c r="F155" s="69"/>
      <c r="G155" s="70"/>
    </row>
    <row r="156" spans="1:7" s="104" customFormat="1" ht="15" customHeight="1" x14ac:dyDescent="0.25">
      <c r="A156" s="137"/>
      <c r="B156" s="103" t="s">
        <v>4</v>
      </c>
      <c r="C156" s="97" t="s">
        <v>43</v>
      </c>
      <c r="D156" s="92"/>
      <c r="E156" s="12"/>
      <c r="F156" s="12"/>
      <c r="G156" s="70"/>
    </row>
    <row r="157" spans="1:7" s="104" customFormat="1" ht="15" customHeight="1" x14ac:dyDescent="0.25">
      <c r="A157" s="137"/>
      <c r="B157" s="103" t="s">
        <v>4</v>
      </c>
      <c r="C157" s="84" t="s">
        <v>166</v>
      </c>
      <c r="D157" s="1"/>
      <c r="E157" s="12"/>
      <c r="F157" s="12"/>
      <c r="G157" s="70"/>
    </row>
    <row r="158" spans="1:7" s="104" customFormat="1" ht="15" customHeight="1" x14ac:dyDescent="0.25">
      <c r="A158" s="137"/>
      <c r="B158" s="105" t="s">
        <v>4</v>
      </c>
      <c r="C158" s="84" t="s">
        <v>54</v>
      </c>
      <c r="D158" s="62"/>
      <c r="E158" s="12"/>
      <c r="F158" s="12"/>
      <c r="G158" s="70"/>
    </row>
    <row r="159" spans="1:7" s="104" customFormat="1" ht="15" customHeight="1" thickBot="1" x14ac:dyDescent="0.3">
      <c r="A159" s="137"/>
      <c r="B159" s="107" t="s">
        <v>4</v>
      </c>
      <c r="C159" s="84" t="s">
        <v>105</v>
      </c>
      <c r="D159" s="62"/>
      <c r="E159" s="12"/>
      <c r="F159" s="12"/>
      <c r="G159" s="70"/>
    </row>
    <row r="160" spans="1:7" s="104" customFormat="1" ht="15" customHeight="1" x14ac:dyDescent="0.3">
      <c r="A160" s="87" t="s">
        <v>75</v>
      </c>
      <c r="B160" s="227" t="s">
        <v>80</v>
      </c>
      <c r="C160" s="231"/>
      <c r="D160" s="94"/>
      <c r="E160" s="4">
        <v>1</v>
      </c>
      <c r="F160" s="44">
        <v>0</v>
      </c>
      <c r="G160" s="7">
        <f>F160*E160</f>
        <v>0</v>
      </c>
    </row>
    <row r="161" spans="1:7" s="104" customFormat="1" ht="15" customHeight="1" x14ac:dyDescent="0.3">
      <c r="A161" s="137"/>
      <c r="B161" s="108" t="s">
        <v>4</v>
      </c>
      <c r="C161" s="97" t="s">
        <v>44</v>
      </c>
      <c r="D161" s="72"/>
      <c r="E161" s="9"/>
      <c r="F161" s="5"/>
      <c r="G161" s="8"/>
    </row>
    <row r="162" spans="1:7" s="104" customFormat="1" ht="15" customHeight="1" x14ac:dyDescent="0.3">
      <c r="A162" s="137"/>
      <c r="B162" s="108" t="s">
        <v>4</v>
      </c>
      <c r="C162" s="97" t="s">
        <v>43</v>
      </c>
      <c r="D162" s="72"/>
      <c r="E162" s="9"/>
      <c r="F162" s="5"/>
      <c r="G162" s="8"/>
    </row>
    <row r="163" spans="1:7" s="104" customFormat="1" ht="15" customHeight="1" x14ac:dyDescent="0.3">
      <c r="A163" s="137"/>
      <c r="B163" s="108" t="s">
        <v>4</v>
      </c>
      <c r="C163" s="97" t="s">
        <v>166</v>
      </c>
      <c r="D163" s="95"/>
      <c r="E163" s="9"/>
      <c r="F163" s="5"/>
      <c r="G163" s="8"/>
    </row>
    <row r="164" spans="1:7" s="104" customFormat="1" ht="15" customHeight="1" thickBot="1" x14ac:dyDescent="0.35">
      <c r="A164" s="137"/>
      <c r="B164" s="108" t="s">
        <v>4</v>
      </c>
      <c r="C164" s="97" t="s">
        <v>101</v>
      </c>
      <c r="D164" s="72"/>
      <c r="E164" s="9"/>
      <c r="F164" s="5"/>
      <c r="G164" s="8"/>
    </row>
    <row r="165" spans="1:7" s="104" customFormat="1" ht="28" customHeight="1" x14ac:dyDescent="0.25">
      <c r="A165" s="87" t="s">
        <v>16</v>
      </c>
      <c r="B165" s="223" t="s">
        <v>106</v>
      </c>
      <c r="C165" s="233"/>
      <c r="D165" s="88"/>
      <c r="E165" s="112">
        <v>2</v>
      </c>
      <c r="F165" s="162">
        <v>0</v>
      </c>
      <c r="G165" s="163">
        <f>F165*E165</f>
        <v>0</v>
      </c>
    </row>
    <row r="166" spans="1:7" s="104" customFormat="1" ht="15" customHeight="1" x14ac:dyDescent="0.3">
      <c r="A166" s="137"/>
      <c r="B166" s="109" t="s">
        <v>4</v>
      </c>
      <c r="C166" s="97" t="s">
        <v>44</v>
      </c>
      <c r="D166" s="72"/>
      <c r="E166" s="9"/>
      <c r="F166" s="5"/>
      <c r="G166" s="8"/>
    </row>
    <row r="167" spans="1:7" s="104" customFormat="1" ht="15" customHeight="1" x14ac:dyDescent="0.3">
      <c r="A167" s="137"/>
      <c r="B167" s="109" t="s">
        <v>4</v>
      </c>
      <c r="C167" s="97" t="s">
        <v>43</v>
      </c>
      <c r="D167" s="92"/>
      <c r="E167" s="9"/>
      <c r="F167" s="5"/>
      <c r="G167" s="8"/>
    </row>
    <row r="168" spans="1:7" s="104" customFormat="1" ht="15" customHeight="1" x14ac:dyDescent="0.3">
      <c r="A168" s="137"/>
      <c r="B168" s="109" t="s">
        <v>4</v>
      </c>
      <c r="C168" s="97" t="s">
        <v>166</v>
      </c>
      <c r="D168" s="72"/>
      <c r="E168" s="9"/>
      <c r="F168" s="5"/>
      <c r="G168" s="8"/>
    </row>
    <row r="169" spans="1:7" s="104" customFormat="1" ht="15" customHeight="1" x14ac:dyDescent="0.3">
      <c r="A169" s="137"/>
      <c r="B169" s="109" t="s">
        <v>4</v>
      </c>
      <c r="C169" s="110" t="s">
        <v>52</v>
      </c>
      <c r="D169" s="96"/>
      <c r="E169" s="9"/>
      <c r="F169" s="5"/>
      <c r="G169" s="8"/>
    </row>
    <row r="170" spans="1:7" s="104" customFormat="1" ht="15" customHeight="1" x14ac:dyDescent="0.3">
      <c r="A170" s="137"/>
      <c r="B170" s="109" t="s">
        <v>4</v>
      </c>
      <c r="C170" s="110" t="s">
        <v>46</v>
      </c>
      <c r="D170" s="96"/>
      <c r="E170" s="9"/>
      <c r="F170" s="5"/>
      <c r="G170" s="8"/>
    </row>
    <row r="171" spans="1:7" s="104" customFormat="1" ht="15" customHeight="1" x14ac:dyDescent="0.3">
      <c r="A171" s="137"/>
      <c r="B171" s="109" t="s">
        <v>4</v>
      </c>
      <c r="C171" s="110" t="s">
        <v>45</v>
      </c>
      <c r="D171" s="96"/>
      <c r="E171" s="9"/>
      <c r="F171" s="5"/>
      <c r="G171" s="8"/>
    </row>
    <row r="172" spans="1:7" s="104" customFormat="1" ht="15" customHeight="1" thickBot="1" x14ac:dyDescent="0.35">
      <c r="A172" s="137"/>
      <c r="B172" s="109" t="s">
        <v>4</v>
      </c>
      <c r="C172" s="97" t="s">
        <v>100</v>
      </c>
      <c r="D172" s="96"/>
      <c r="E172" s="9"/>
      <c r="F172" s="5"/>
      <c r="G172" s="8"/>
    </row>
    <row r="173" spans="1:7" s="104" customFormat="1" ht="15" customHeight="1" x14ac:dyDescent="0.25">
      <c r="A173" s="87" t="s">
        <v>17</v>
      </c>
      <c r="B173" s="223" t="s">
        <v>47</v>
      </c>
      <c r="C173" s="233"/>
      <c r="D173" s="113"/>
      <c r="E173" s="111">
        <v>1</v>
      </c>
      <c r="F173" s="114">
        <v>0</v>
      </c>
      <c r="G173" s="115">
        <f>F173*E173</f>
        <v>0</v>
      </c>
    </row>
    <row r="174" spans="1:7" s="104" customFormat="1" ht="15" customHeight="1" x14ac:dyDescent="0.25">
      <c r="A174" s="137"/>
      <c r="B174" s="109" t="s">
        <v>4</v>
      </c>
      <c r="C174" s="97" t="s">
        <v>44</v>
      </c>
      <c r="D174" s="118"/>
      <c r="E174" s="118"/>
      <c r="F174" s="119"/>
      <c r="G174" s="120"/>
    </row>
    <row r="175" spans="1:7" s="104" customFormat="1" ht="15" customHeight="1" x14ac:dyDescent="0.25">
      <c r="A175" s="137"/>
      <c r="B175" s="109" t="s">
        <v>4</v>
      </c>
      <c r="C175" s="97" t="s">
        <v>43</v>
      </c>
      <c r="D175" s="118"/>
      <c r="E175" s="118"/>
      <c r="F175" s="121"/>
      <c r="G175" s="120"/>
    </row>
    <row r="176" spans="1:7" s="104" customFormat="1" ht="15" customHeight="1" x14ac:dyDescent="0.25">
      <c r="A176" s="137"/>
      <c r="B176" s="109" t="s">
        <v>4</v>
      </c>
      <c r="C176" s="97" t="s">
        <v>166</v>
      </c>
      <c r="D176" s="122"/>
      <c r="E176" s="118"/>
      <c r="F176" s="121"/>
      <c r="G176" s="120"/>
    </row>
    <row r="177" spans="1:7" s="104" customFormat="1" ht="15" customHeight="1" x14ac:dyDescent="0.25">
      <c r="A177" s="137"/>
      <c r="B177" s="109" t="s">
        <v>4</v>
      </c>
      <c r="C177" s="123" t="s">
        <v>48</v>
      </c>
      <c r="D177" s="124"/>
      <c r="E177" s="118"/>
      <c r="F177" s="121"/>
      <c r="G177" s="120"/>
    </row>
    <row r="178" spans="1:7" s="104" customFormat="1" ht="15" customHeight="1" thickBot="1" x14ac:dyDescent="0.3">
      <c r="A178" s="137"/>
      <c r="B178" s="109" t="s">
        <v>4</v>
      </c>
      <c r="C178" s="123" t="s">
        <v>81</v>
      </c>
      <c r="D178" s="124"/>
      <c r="E178" s="118"/>
      <c r="F178" s="121"/>
      <c r="G178" s="120"/>
    </row>
    <row r="179" spans="1:7" s="104" customFormat="1" ht="15" customHeight="1" x14ac:dyDescent="0.25">
      <c r="A179" s="87" t="s">
        <v>18</v>
      </c>
      <c r="B179" s="236" t="s">
        <v>120</v>
      </c>
      <c r="C179" s="237"/>
      <c r="D179" s="113"/>
      <c r="E179" s="111">
        <v>1</v>
      </c>
      <c r="F179" s="114">
        <v>0</v>
      </c>
      <c r="G179" s="115">
        <f>F179*E179</f>
        <v>0</v>
      </c>
    </row>
    <row r="180" spans="1:7" s="104" customFormat="1" ht="15" customHeight="1" x14ac:dyDescent="0.25">
      <c r="A180" s="137"/>
      <c r="B180" s="129" t="s">
        <v>4</v>
      </c>
      <c r="C180" s="97" t="s">
        <v>44</v>
      </c>
      <c r="D180" s="118"/>
      <c r="E180" s="118"/>
      <c r="F180" s="130"/>
      <c r="G180" s="120"/>
    </row>
    <row r="181" spans="1:7" s="104" customFormat="1" ht="15" customHeight="1" x14ac:dyDescent="0.25">
      <c r="A181" s="137"/>
      <c r="B181" s="129" t="s">
        <v>4</v>
      </c>
      <c r="C181" s="189" t="s">
        <v>43</v>
      </c>
      <c r="D181"/>
      <c r="E181" s="118"/>
      <c r="F181" s="130"/>
      <c r="G181" s="120"/>
    </row>
    <row r="182" spans="1:7" s="104" customFormat="1" ht="15" customHeight="1" x14ac:dyDescent="0.25">
      <c r="A182" s="137"/>
      <c r="B182" s="129" t="s">
        <v>4</v>
      </c>
      <c r="C182" s="97" t="s">
        <v>166</v>
      </c>
      <c r="D182" s="122"/>
      <c r="E182" s="118"/>
      <c r="F182" s="130"/>
      <c r="G182" s="120"/>
    </row>
    <row r="183" spans="1:7" s="104" customFormat="1" ht="15" customHeight="1" thickBot="1" x14ac:dyDescent="0.3">
      <c r="A183" s="137"/>
      <c r="B183" s="129" t="s">
        <v>4</v>
      </c>
      <c r="C183" s="106" t="s">
        <v>121</v>
      </c>
      <c r="D183" s="124"/>
      <c r="E183" s="118"/>
      <c r="F183" s="130"/>
      <c r="G183" s="120"/>
    </row>
    <row r="184" spans="1:7" s="104" customFormat="1" ht="15" customHeight="1" x14ac:dyDescent="0.25">
      <c r="A184" s="87" t="s">
        <v>94</v>
      </c>
      <c r="B184" s="234" t="s">
        <v>122</v>
      </c>
      <c r="C184" s="235"/>
      <c r="D184" s="113"/>
      <c r="E184" s="111">
        <v>1</v>
      </c>
      <c r="F184" s="114">
        <v>0</v>
      </c>
      <c r="G184" s="115">
        <f>F184*E184</f>
        <v>0</v>
      </c>
    </row>
    <row r="185" spans="1:7" s="104" customFormat="1" ht="15" customHeight="1" x14ac:dyDescent="0.25">
      <c r="A185" s="137"/>
      <c r="B185" s="131" t="s">
        <v>4</v>
      </c>
      <c r="C185" s="97" t="s">
        <v>44</v>
      </c>
      <c r="D185" s="124"/>
      <c r="E185" s="118"/>
      <c r="F185" s="130"/>
      <c r="G185" s="120"/>
    </row>
    <row r="186" spans="1:7" s="104" customFormat="1" ht="15" customHeight="1" x14ac:dyDescent="0.25">
      <c r="A186" s="137"/>
      <c r="B186" s="132" t="s">
        <v>4</v>
      </c>
      <c r="C186" s="133" t="s">
        <v>166</v>
      </c>
      <c r="D186"/>
      <c r="E186" s="118"/>
      <c r="F186" s="130"/>
      <c r="G186" s="120"/>
    </row>
    <row r="187" spans="1:7" s="104" customFormat="1" ht="15" customHeight="1" thickBot="1" x14ac:dyDescent="0.3">
      <c r="A187" s="137"/>
      <c r="B187" s="132" t="s">
        <v>4</v>
      </c>
      <c r="C187" s="133" t="s">
        <v>123</v>
      </c>
      <c r="D187" s="118"/>
      <c r="E187" s="118"/>
      <c r="F187" s="130"/>
      <c r="G187" s="120"/>
    </row>
    <row r="188" spans="1:7" s="104" customFormat="1" ht="15" customHeight="1" x14ac:dyDescent="0.25">
      <c r="A188" s="87" t="s">
        <v>146</v>
      </c>
      <c r="B188" s="208" t="s">
        <v>55</v>
      </c>
      <c r="C188" s="210"/>
      <c r="D188" s="135"/>
      <c r="E188" s="136">
        <v>1</v>
      </c>
      <c r="F188" s="114">
        <v>0</v>
      </c>
      <c r="G188" s="115">
        <f>F188*E188</f>
        <v>0</v>
      </c>
    </row>
    <row r="189" spans="1:7" s="104" customFormat="1" ht="15" customHeight="1" x14ac:dyDescent="0.25">
      <c r="A189" s="137"/>
      <c r="B189" s="103" t="s">
        <v>4</v>
      </c>
      <c r="C189" s="148" t="s">
        <v>56</v>
      </c>
      <c r="D189" s="138"/>
      <c r="E189" s="139"/>
      <c r="F189" s="139"/>
      <c r="G189" s="140"/>
    </row>
    <row r="190" spans="1:7" s="104" customFormat="1" ht="15" customHeight="1" x14ac:dyDescent="0.25">
      <c r="A190" s="137"/>
      <c r="B190" s="103" t="s">
        <v>4</v>
      </c>
      <c r="C190" s="148" t="s">
        <v>50</v>
      </c>
      <c r="D190" s="138"/>
      <c r="E190" s="139"/>
      <c r="F190" s="139"/>
      <c r="G190" s="140"/>
    </row>
    <row r="191" spans="1:7" s="104" customFormat="1" ht="15" customHeight="1" x14ac:dyDescent="0.25">
      <c r="A191" s="137"/>
      <c r="B191" s="103" t="s">
        <v>4</v>
      </c>
      <c r="C191" s="148" t="s">
        <v>166</v>
      </c>
      <c r="D191" s="138"/>
      <c r="E191" s="139"/>
      <c r="F191" s="139"/>
      <c r="G191" s="140"/>
    </row>
    <row r="192" spans="1:7" s="104" customFormat="1" ht="15" customHeight="1" x14ac:dyDescent="0.25">
      <c r="A192" s="137"/>
      <c r="B192" s="103" t="s">
        <v>4</v>
      </c>
      <c r="C192" s="148" t="s">
        <v>57</v>
      </c>
      <c r="D192" s="138"/>
      <c r="E192" s="139"/>
      <c r="F192" s="139"/>
      <c r="G192" s="140"/>
    </row>
    <row r="193" spans="1:7" s="104" customFormat="1" ht="15" customHeight="1" x14ac:dyDescent="0.25">
      <c r="A193" s="137"/>
      <c r="B193" s="103" t="s">
        <v>4</v>
      </c>
      <c r="C193" s="148" t="s">
        <v>51</v>
      </c>
      <c r="D193" s="138"/>
      <c r="E193" s="139"/>
      <c r="F193" s="139"/>
      <c r="G193" s="140"/>
    </row>
    <row r="194" spans="1:7" s="104" customFormat="1" ht="15" customHeight="1" x14ac:dyDescent="0.25">
      <c r="A194" s="137"/>
      <c r="B194" s="103" t="s">
        <v>4</v>
      </c>
      <c r="C194" s="148" t="s">
        <v>156</v>
      </c>
      <c r="D194" s="138"/>
      <c r="E194" s="139"/>
      <c r="F194" s="139"/>
      <c r="G194" s="140"/>
    </row>
    <row r="195" spans="1:7" s="104" customFormat="1" ht="15" customHeight="1" x14ac:dyDescent="0.25">
      <c r="A195" s="137"/>
      <c r="B195" s="103" t="s">
        <v>4</v>
      </c>
      <c r="C195" s="148" t="s">
        <v>58</v>
      </c>
      <c r="D195" s="138"/>
      <c r="E195" s="139"/>
      <c r="F195" s="139"/>
      <c r="G195" s="140"/>
    </row>
    <row r="196" spans="1:7" s="104" customFormat="1" ht="15" customHeight="1" x14ac:dyDescent="0.25">
      <c r="A196" s="137"/>
      <c r="B196" s="103"/>
      <c r="C196" s="148" t="s">
        <v>107</v>
      </c>
      <c r="D196" s="134"/>
      <c r="E196" s="139"/>
      <c r="F196" s="139"/>
      <c r="G196" s="140"/>
    </row>
    <row r="197" spans="1:7" s="104" customFormat="1" ht="15" customHeight="1" thickBot="1" x14ac:dyDescent="0.3">
      <c r="A197" s="137"/>
      <c r="B197" s="142" t="s">
        <v>4</v>
      </c>
      <c r="C197" s="148" t="s">
        <v>59</v>
      </c>
      <c r="D197" s="143"/>
      <c r="E197" s="144"/>
      <c r="F197" s="144"/>
      <c r="G197" s="145"/>
    </row>
    <row r="198" spans="1:7" s="104" customFormat="1" ht="15" customHeight="1" x14ac:dyDescent="0.25">
      <c r="A198" s="87" t="s">
        <v>147</v>
      </c>
      <c r="B198" s="169" t="s">
        <v>64</v>
      </c>
      <c r="C198" s="170"/>
      <c r="D198" s="135"/>
      <c r="E198" s="136">
        <v>1</v>
      </c>
      <c r="F198" s="114">
        <v>0</v>
      </c>
      <c r="G198" s="115">
        <f>F198*E198</f>
        <v>0</v>
      </c>
    </row>
    <row r="199" spans="1:7" s="104" customFormat="1" ht="15" customHeight="1" x14ac:dyDescent="0.25">
      <c r="A199" s="137"/>
      <c r="B199" s="103" t="s">
        <v>4</v>
      </c>
      <c r="C199" s="151" t="s">
        <v>56</v>
      </c>
      <c r="D199" s="138"/>
      <c r="E199" s="139"/>
      <c r="F199" s="139"/>
      <c r="G199" s="140"/>
    </row>
    <row r="200" spans="1:7" s="104" customFormat="1" ht="15" customHeight="1" x14ac:dyDescent="0.25">
      <c r="A200" s="137"/>
      <c r="B200" s="103" t="s">
        <v>4</v>
      </c>
      <c r="C200" s="147" t="s">
        <v>43</v>
      </c>
      <c r="D200" s="138"/>
      <c r="E200" s="139"/>
      <c r="F200" s="139"/>
      <c r="G200" s="140"/>
    </row>
    <row r="201" spans="1:7" s="104" customFormat="1" ht="15" customHeight="1" x14ac:dyDescent="0.25">
      <c r="A201" s="137"/>
      <c r="B201" s="103" t="s">
        <v>4</v>
      </c>
      <c r="C201" s="147" t="s">
        <v>166</v>
      </c>
      <c r="D201" s="138"/>
      <c r="E201" s="139"/>
      <c r="F201" s="139"/>
      <c r="G201" s="140"/>
    </row>
    <row r="202" spans="1:7" s="104" customFormat="1" ht="15" customHeight="1" x14ac:dyDescent="0.25">
      <c r="A202" s="137"/>
      <c r="B202" s="103" t="s">
        <v>4</v>
      </c>
      <c r="C202" s="147" t="s">
        <v>65</v>
      </c>
      <c r="D202" s="138"/>
      <c r="E202" s="139"/>
      <c r="F202" s="139"/>
      <c r="G202" s="140"/>
    </row>
    <row r="203" spans="1:7" s="104" customFormat="1" ht="15" customHeight="1" x14ac:dyDescent="0.25">
      <c r="A203" s="137"/>
      <c r="B203" s="103" t="s">
        <v>4</v>
      </c>
      <c r="C203" s="147" t="s">
        <v>45</v>
      </c>
      <c r="D203" s="138"/>
      <c r="E203" s="139"/>
      <c r="F203" s="139"/>
      <c r="G203" s="140"/>
    </row>
    <row r="204" spans="1:7" s="104" customFormat="1" ht="15" customHeight="1" x14ac:dyDescent="0.25">
      <c r="A204" s="137"/>
      <c r="B204" s="103" t="s">
        <v>4</v>
      </c>
      <c r="C204" s="147" t="s">
        <v>66</v>
      </c>
      <c r="D204" s="138"/>
      <c r="E204" s="139"/>
      <c r="F204" s="139"/>
      <c r="G204" s="140"/>
    </row>
    <row r="205" spans="1:7" s="104" customFormat="1" ht="15" customHeight="1" x14ac:dyDescent="0.25">
      <c r="A205" s="137"/>
      <c r="B205" s="103" t="s">
        <v>4</v>
      </c>
      <c r="C205" s="147" t="s">
        <v>158</v>
      </c>
      <c r="D205" s="134"/>
      <c r="E205" s="139"/>
      <c r="F205" s="139"/>
      <c r="G205" s="140"/>
    </row>
    <row r="206" spans="1:7" s="104" customFormat="1" ht="15" customHeight="1" thickBot="1" x14ac:dyDescent="0.3">
      <c r="A206" s="137"/>
      <c r="B206" s="103" t="s">
        <v>4</v>
      </c>
      <c r="C206" s="147" t="s">
        <v>82</v>
      </c>
      <c r="D206" s="143"/>
      <c r="E206" s="144"/>
      <c r="F206" s="144"/>
      <c r="G206" s="145"/>
    </row>
    <row r="207" spans="1:7" s="104" customFormat="1" ht="15" customHeight="1" x14ac:dyDescent="0.25">
      <c r="A207" s="87" t="s">
        <v>167</v>
      </c>
      <c r="B207" s="208" t="s">
        <v>68</v>
      </c>
      <c r="C207" s="222"/>
      <c r="D207" s="146"/>
      <c r="E207" s="136">
        <v>1</v>
      </c>
      <c r="F207" s="114">
        <v>0</v>
      </c>
      <c r="G207" s="115">
        <f>F207*E207</f>
        <v>0</v>
      </c>
    </row>
    <row r="208" spans="1:7" s="104" customFormat="1" ht="15" customHeight="1" x14ac:dyDescent="0.25">
      <c r="A208" s="137"/>
      <c r="B208" s="103" t="s">
        <v>4</v>
      </c>
      <c r="C208" s="147" t="s">
        <v>56</v>
      </c>
      <c r="D208" s="138"/>
      <c r="E208" s="139"/>
      <c r="F208" s="139"/>
      <c r="G208" s="140"/>
    </row>
    <row r="209" spans="1:8" s="104" customFormat="1" ht="15" customHeight="1" x14ac:dyDescent="0.25">
      <c r="A209" s="137"/>
      <c r="B209" s="103" t="s">
        <v>4</v>
      </c>
      <c r="C209" s="147" t="s">
        <v>50</v>
      </c>
      <c r="D209" s="138"/>
      <c r="E209" s="139"/>
      <c r="F209" s="139"/>
      <c r="G209" s="140"/>
    </row>
    <row r="210" spans="1:8" s="104" customFormat="1" ht="15" customHeight="1" x14ac:dyDescent="0.25">
      <c r="A210" s="137"/>
      <c r="B210" s="103" t="s">
        <v>4</v>
      </c>
      <c r="C210" s="147" t="s">
        <v>166</v>
      </c>
      <c r="D210" s="138"/>
      <c r="E210" s="139"/>
      <c r="F210" s="139"/>
      <c r="G210" s="140"/>
    </row>
    <row r="211" spans="1:8" s="104" customFormat="1" ht="15" customHeight="1" x14ac:dyDescent="0.25">
      <c r="A211" s="137"/>
      <c r="B211" s="103" t="s">
        <v>4</v>
      </c>
      <c r="C211" s="147" t="s">
        <v>57</v>
      </c>
      <c r="D211" s="138"/>
      <c r="E211" s="139"/>
      <c r="F211" s="139"/>
      <c r="G211" s="140"/>
    </row>
    <row r="212" spans="1:8" s="104" customFormat="1" ht="15" customHeight="1" x14ac:dyDescent="0.25">
      <c r="A212" s="137"/>
      <c r="B212" s="103" t="s">
        <v>4</v>
      </c>
      <c r="C212" s="147" t="s">
        <v>99</v>
      </c>
      <c r="D212" s="138"/>
      <c r="E212" s="139"/>
      <c r="F212" s="139"/>
      <c r="G212" s="140"/>
    </row>
    <row r="213" spans="1:8" s="104" customFormat="1" ht="15" customHeight="1" x14ac:dyDescent="0.25">
      <c r="A213" s="137"/>
      <c r="B213" s="103" t="s">
        <v>4</v>
      </c>
      <c r="C213" s="147" t="s">
        <v>51</v>
      </c>
      <c r="D213" s="138"/>
      <c r="E213" s="139"/>
      <c r="F213" s="139"/>
      <c r="G213" s="140"/>
    </row>
    <row r="214" spans="1:8" s="104" customFormat="1" ht="15" customHeight="1" x14ac:dyDescent="0.25">
      <c r="A214" s="137"/>
      <c r="B214" s="103" t="s">
        <v>4</v>
      </c>
      <c r="C214" s="147" t="s">
        <v>160</v>
      </c>
      <c r="D214" s="138"/>
      <c r="E214" s="139"/>
      <c r="F214" s="139"/>
      <c r="G214" s="140"/>
    </row>
    <row r="215" spans="1:8" s="104" customFormat="1" ht="15" customHeight="1" thickBot="1" x14ac:dyDescent="0.3">
      <c r="A215" s="137"/>
      <c r="B215" s="103" t="s">
        <v>4</v>
      </c>
      <c r="C215" s="147" t="s">
        <v>83</v>
      </c>
      <c r="D215" s="138"/>
      <c r="E215" s="139"/>
      <c r="F215" s="139"/>
      <c r="G215" s="140"/>
    </row>
    <row r="216" spans="1:8" s="104" customFormat="1" ht="15" customHeight="1" x14ac:dyDescent="0.25">
      <c r="A216" s="87" t="s">
        <v>168</v>
      </c>
      <c r="B216" s="208" t="s">
        <v>126</v>
      </c>
      <c r="C216" s="210"/>
      <c r="D216" s="135"/>
      <c r="E216" s="136">
        <v>1</v>
      </c>
      <c r="F216" s="114">
        <v>0</v>
      </c>
      <c r="G216" s="115">
        <f>F216*E216</f>
        <v>0</v>
      </c>
    </row>
    <row r="217" spans="1:8" s="104" customFormat="1" ht="15" customHeight="1" x14ac:dyDescent="0.25">
      <c r="A217" s="137"/>
      <c r="B217" s="103" t="s">
        <v>4</v>
      </c>
      <c r="C217" s="147" t="s">
        <v>56</v>
      </c>
      <c r="D217" s="138"/>
      <c r="E217" s="139"/>
      <c r="F217" s="139"/>
      <c r="G217" s="140"/>
    </row>
    <row r="218" spans="1:8" s="104" customFormat="1" ht="15" customHeight="1" x14ac:dyDescent="0.25">
      <c r="A218" s="137"/>
      <c r="B218" s="103" t="s">
        <v>4</v>
      </c>
      <c r="C218" s="147" t="s">
        <v>50</v>
      </c>
      <c r="D218" s="138"/>
      <c r="E218" s="139"/>
      <c r="F218" s="139"/>
      <c r="G218" s="140"/>
    </row>
    <row r="219" spans="1:8" s="104" customFormat="1" ht="15" customHeight="1" x14ac:dyDescent="0.25">
      <c r="A219" s="137"/>
      <c r="B219" s="103" t="s">
        <v>4</v>
      </c>
      <c r="C219" s="188" t="s">
        <v>166</v>
      </c>
      <c r="D219"/>
      <c r="E219" s="139"/>
      <c r="F219" s="139"/>
      <c r="G219" s="140"/>
    </row>
    <row r="220" spans="1:8" s="104" customFormat="1" ht="15" customHeight="1" x14ac:dyDescent="0.25">
      <c r="A220" s="137"/>
      <c r="B220" s="103" t="s">
        <v>4</v>
      </c>
      <c r="C220" s="188" t="s">
        <v>57</v>
      </c>
      <c r="D220"/>
      <c r="E220" s="139"/>
      <c r="F220" s="139"/>
      <c r="G220" s="140"/>
    </row>
    <row r="221" spans="1:8" s="104" customFormat="1" ht="15" customHeight="1" x14ac:dyDescent="0.25">
      <c r="A221" s="137"/>
      <c r="B221" s="103" t="s">
        <v>4</v>
      </c>
      <c r="C221" s="188" t="s">
        <v>125</v>
      </c>
      <c r="D221" s="188"/>
      <c r="E221" s="139"/>
      <c r="F221" s="139"/>
      <c r="G221" s="140"/>
    </row>
    <row r="222" spans="1:8" s="104" customFormat="1" ht="15" customHeight="1" thickBot="1" x14ac:dyDescent="0.3">
      <c r="A222" s="141"/>
      <c r="B222" s="142" t="s">
        <v>4</v>
      </c>
      <c r="C222" s="154" t="s">
        <v>83</v>
      </c>
      <c r="D222" s="143"/>
      <c r="E222" s="144"/>
      <c r="F222" s="144"/>
      <c r="G222" s="145"/>
    </row>
    <row r="223" spans="1:8" x14ac:dyDescent="0.25">
      <c r="A223" s="65"/>
      <c r="B223" s="64"/>
      <c r="C223" s="75"/>
      <c r="D223" s="63"/>
      <c r="E223" s="65"/>
      <c r="F223" s="65"/>
      <c r="G223" s="65"/>
      <c r="H223" s="36"/>
    </row>
    <row r="224" spans="1:8" x14ac:dyDescent="0.25">
      <c r="A224" s="65"/>
      <c r="B224" s="64"/>
      <c r="C224" s="75"/>
      <c r="D224" s="63"/>
      <c r="E224" s="65"/>
      <c r="F224" s="65"/>
      <c r="G224" s="65"/>
      <c r="H224" s="36"/>
    </row>
    <row r="225" spans="1:18" x14ac:dyDescent="0.25">
      <c r="A225" s="31" t="s">
        <v>19</v>
      </c>
      <c r="B225" s="219" t="s">
        <v>25</v>
      </c>
      <c r="C225" s="219"/>
      <c r="D225" s="219"/>
      <c r="E225" s="219"/>
      <c r="F225" s="219"/>
      <c r="G225" s="219"/>
      <c r="H225" s="36"/>
    </row>
    <row r="226" spans="1:18" ht="27.75" customHeight="1" x14ac:dyDescent="0.25">
      <c r="A226" s="187" t="s">
        <v>26</v>
      </c>
      <c r="B226" s="215" t="s">
        <v>27</v>
      </c>
      <c r="C226" s="215"/>
      <c r="D226" s="215"/>
      <c r="E226" s="33"/>
      <c r="F226" s="33"/>
      <c r="G226" s="33"/>
      <c r="H226" s="36"/>
    </row>
    <row r="227" spans="1:18" ht="41.25" customHeight="1" x14ac:dyDescent="0.25">
      <c r="A227" s="50" t="s">
        <v>28</v>
      </c>
      <c r="B227" s="216" t="s">
        <v>31</v>
      </c>
      <c r="C227" s="216"/>
      <c r="D227" s="216"/>
      <c r="E227" s="48"/>
      <c r="F227" s="103"/>
      <c r="G227" s="32"/>
      <c r="H227" s="36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</row>
    <row r="228" spans="1:18" ht="12.75" customHeight="1" x14ac:dyDescent="0.3">
      <c r="A228" s="50" t="s">
        <v>30</v>
      </c>
      <c r="B228" s="213" t="s">
        <v>163</v>
      </c>
      <c r="C228" s="213"/>
      <c r="D228" s="213"/>
      <c r="E228" s="214"/>
      <c r="F228" s="214"/>
      <c r="G228" s="32"/>
      <c r="H228" s="36"/>
      <c r="I228" s="49"/>
      <c r="J228" s="49"/>
      <c r="K228" s="49"/>
      <c r="L228" s="49"/>
      <c r="M228" s="49"/>
      <c r="N228" s="49"/>
      <c r="O228" s="49"/>
      <c r="P228" s="49"/>
      <c r="Q228" s="49"/>
      <c r="R228" s="49"/>
    </row>
    <row r="229" spans="1:18" ht="12.75" customHeight="1" x14ac:dyDescent="0.3">
      <c r="A229" s="175" t="s">
        <v>34</v>
      </c>
      <c r="B229" s="184" t="s">
        <v>171</v>
      </c>
      <c r="C229" s="184"/>
      <c r="D229" s="184"/>
      <c r="E229" s="185"/>
      <c r="F229" s="185"/>
      <c r="G229" s="32"/>
      <c r="H229" s="3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</row>
    <row r="230" spans="1:18" ht="12.75" customHeight="1" x14ac:dyDescent="0.3">
      <c r="A230" s="175" t="s">
        <v>164</v>
      </c>
      <c r="B230" s="177" t="s">
        <v>165</v>
      </c>
      <c r="C230" s="165"/>
      <c r="D230" s="165"/>
      <c r="E230" s="166"/>
      <c r="F230" s="166"/>
      <c r="G230" s="32"/>
      <c r="H230" s="36"/>
      <c r="I230" s="164"/>
      <c r="J230" s="164"/>
      <c r="K230" s="164"/>
      <c r="L230" s="164"/>
      <c r="M230" s="164"/>
      <c r="N230" s="164"/>
      <c r="O230" s="164"/>
      <c r="P230" s="164"/>
      <c r="Q230" s="164"/>
      <c r="R230" s="164"/>
    </row>
    <row r="231" spans="1:18" x14ac:dyDescent="0.25">
      <c r="A231" s="176" t="s">
        <v>170</v>
      </c>
      <c r="B231" s="32" t="s">
        <v>29</v>
      </c>
      <c r="C231" s="32"/>
      <c r="D231" s="32"/>
      <c r="E231" s="32"/>
      <c r="F231" s="32"/>
      <c r="G231" s="32"/>
      <c r="H231" s="36"/>
    </row>
    <row r="232" spans="1:18" ht="33.75" customHeight="1" thickBot="1" x14ac:dyDescent="0.3">
      <c r="A232" s="31"/>
      <c r="B232" s="32"/>
      <c r="C232" s="32"/>
      <c r="D232" s="51"/>
      <c r="E232" s="51"/>
      <c r="F232" s="51"/>
      <c r="G232"/>
      <c r="H232" s="36"/>
    </row>
    <row r="233" spans="1:18" ht="31.5" customHeight="1" x14ac:dyDescent="0.25">
      <c r="A233" s="34"/>
      <c r="B233" s="34"/>
      <c r="C233" s="52"/>
      <c r="D233" s="53" t="s">
        <v>35</v>
      </c>
      <c r="E233" s="217">
        <f>SUM(G5:G222)</f>
        <v>0</v>
      </c>
      <c r="F233" s="218"/>
      <c r="G233" s="83"/>
      <c r="H233" s="36"/>
    </row>
    <row r="234" spans="1:18" ht="34.5" customHeight="1" x14ac:dyDescent="0.25">
      <c r="A234" s="34"/>
      <c r="B234" s="34"/>
      <c r="C234" s="52"/>
      <c r="D234" s="54" t="s">
        <v>108</v>
      </c>
      <c r="E234" s="202"/>
      <c r="F234" s="203"/>
      <c r="G234"/>
      <c r="H234" s="36"/>
    </row>
    <row r="235" spans="1:18" ht="34.5" customHeight="1" x14ac:dyDescent="0.25">
      <c r="A235" s="34"/>
      <c r="B235" s="34"/>
      <c r="C235" s="52"/>
      <c r="D235" s="55" t="s">
        <v>32</v>
      </c>
      <c r="E235" s="204">
        <f>IF(E234="ANO",E233*0.21,0)</f>
        <v>0</v>
      </c>
      <c r="F235" s="205"/>
      <c r="G235"/>
      <c r="H235" s="36"/>
    </row>
    <row r="236" spans="1:18" ht="34.5" customHeight="1" thickBot="1" x14ac:dyDescent="0.3">
      <c r="A236" s="34"/>
      <c r="B236" s="34"/>
      <c r="C236" s="52"/>
      <c r="D236" s="56" t="s">
        <v>20</v>
      </c>
      <c r="E236" s="198">
        <f>E233+E235</f>
        <v>0</v>
      </c>
      <c r="F236" s="199"/>
      <c r="G236"/>
      <c r="H236" s="36"/>
    </row>
    <row r="237" spans="1:18" x14ac:dyDescent="0.25">
      <c r="A237"/>
      <c r="B237"/>
      <c r="C237"/>
      <c r="D237" s="200"/>
      <c r="E237" s="200"/>
      <c r="F237" s="200"/>
      <c r="G237"/>
      <c r="H237" s="36"/>
    </row>
    <row r="238" spans="1:18" x14ac:dyDescent="0.25">
      <c r="A238"/>
      <c r="B238"/>
      <c r="C238"/>
      <c r="D238" s="201"/>
      <c r="E238" s="201"/>
      <c r="F238" s="201"/>
      <c r="G238"/>
      <c r="H238" s="36"/>
    </row>
    <row r="239" spans="1:18" ht="13" x14ac:dyDescent="0.3">
      <c r="A239"/>
      <c r="B239"/>
      <c r="C239"/>
      <c r="D239" s="37"/>
      <c r="E239" s="37"/>
      <c r="F239" s="37"/>
      <c r="G239"/>
      <c r="H239" s="36"/>
    </row>
    <row r="240" spans="1:18" ht="13" x14ac:dyDescent="0.3">
      <c r="A240"/>
      <c r="B240"/>
      <c r="C240"/>
      <c r="D240" s="37"/>
      <c r="E240" s="37"/>
      <c r="F240" s="37"/>
      <c r="G240"/>
      <c r="H240" s="36"/>
    </row>
    <row r="241" spans="1:9" customFormat="1" ht="21.75" customHeight="1" x14ac:dyDescent="0.3">
      <c r="D241" s="37"/>
      <c r="E241" s="37"/>
      <c r="F241" s="37"/>
      <c r="G241" s="46"/>
      <c r="H241" s="39"/>
      <c r="I241" s="40"/>
    </row>
    <row r="242" spans="1:9" customFormat="1" ht="42.75" customHeight="1" x14ac:dyDescent="0.25">
      <c r="C242" s="38" t="s">
        <v>22</v>
      </c>
      <c r="D242" s="212" t="s">
        <v>23</v>
      </c>
      <c r="E242" s="212"/>
      <c r="F242" s="212"/>
      <c r="G242" s="47"/>
      <c r="H242" s="42"/>
      <c r="I242" s="43"/>
    </row>
    <row r="243" spans="1:9" ht="13" x14ac:dyDescent="0.25">
      <c r="A243"/>
      <c r="B243"/>
      <c r="C243" s="41"/>
      <c r="D243" s="211" t="s">
        <v>24</v>
      </c>
      <c r="E243" s="211"/>
      <c r="F243" s="211"/>
      <c r="G243" s="31"/>
      <c r="H243" s="31"/>
    </row>
    <row r="244" spans="1:9" x14ac:dyDescent="0.25">
      <c r="A244"/>
      <c r="B244"/>
      <c r="C244"/>
      <c r="D244"/>
      <c r="E244" s="31"/>
      <c r="F244" s="31"/>
      <c r="G244"/>
      <c r="H244" s="36"/>
    </row>
    <row r="245" spans="1:9" x14ac:dyDescent="0.25">
      <c r="A245"/>
      <c r="B245"/>
      <c r="C245"/>
      <c r="D245"/>
      <c r="E245"/>
      <c r="F245"/>
    </row>
  </sheetData>
  <sheetProtection algorithmName="SHA-512" hashValue="aEukp/HZ/A2q8eCke+NTep0awc/uRWNmNfqat5AxQ0KmUOF820w6UZel0ntzP9Xi/Rl2WeUKYNKRtp9Y9jI7ig==" saltValue="NRwmGh2EWUoSau5cGW9vIg==" spinCount="100000" sheet="1" objects="1" scenarios="1"/>
  <protectedRanges>
    <protectedRange sqref="F5 F112 F93 F76 F160 F165 F173 F103 F216 F188 F179 F184 F19 E234:F234 F32 F39 F84 F45 F154 F52 F198 F60" name="Oblast2"/>
    <protectedRange sqref="F84 F76 F103 F93 F184 F188 F179 F173 F5 F216 F165 F160 F19 F154 F45 F112 F39 F32 F52 F198 F60" name="Oblast1"/>
  </protectedRanges>
  <mergeCells count="41">
    <mergeCell ref="B25:C25"/>
    <mergeCell ref="B52:C52"/>
    <mergeCell ref="B147:C147"/>
    <mergeCell ref="B188:C188"/>
    <mergeCell ref="B154:C154"/>
    <mergeCell ref="B45:C45"/>
    <mergeCell ref="B165:C165"/>
    <mergeCell ref="B76:C76"/>
    <mergeCell ref="B184:C184"/>
    <mergeCell ref="B173:C173"/>
    <mergeCell ref="B179:C179"/>
    <mergeCell ref="B160:C160"/>
    <mergeCell ref="B139:C139"/>
    <mergeCell ref="B121:C121"/>
    <mergeCell ref="B68:C68"/>
    <mergeCell ref="A1:G1"/>
    <mergeCell ref="A2:G2"/>
    <mergeCell ref="A3:G3"/>
    <mergeCell ref="B5:C5"/>
    <mergeCell ref="B4:C4"/>
    <mergeCell ref="B13:C13"/>
    <mergeCell ref="B32:C32"/>
    <mergeCell ref="B19:C19"/>
    <mergeCell ref="B39:C39"/>
    <mergeCell ref="D243:F243"/>
    <mergeCell ref="D242:F242"/>
    <mergeCell ref="B228:F228"/>
    <mergeCell ref="B226:D226"/>
    <mergeCell ref="B227:D227"/>
    <mergeCell ref="E233:F233"/>
    <mergeCell ref="B103:C103"/>
    <mergeCell ref="B216:C216"/>
    <mergeCell ref="B225:G225"/>
    <mergeCell ref="B130:C130"/>
    <mergeCell ref="B207:C207"/>
    <mergeCell ref="B60:C60"/>
    <mergeCell ref="I227:R227"/>
    <mergeCell ref="E236:F236"/>
    <mergeCell ref="D237:F238"/>
    <mergeCell ref="E234:F234"/>
    <mergeCell ref="E235:F235"/>
  </mergeCells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  <rowBreaks count="9" manualBreakCount="9">
    <brk id="24" max="6" man="1"/>
    <brk id="51" max="6" man="1"/>
    <brk id="83" max="6" man="1"/>
    <brk id="111" max="6" man="1"/>
    <brk id="138" max="6" man="1"/>
    <brk id="164" max="6" man="1"/>
    <brk id="187" max="6" man="1"/>
    <brk id="215" max="6" man="1"/>
    <brk id="22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Pořízení nábytku</vt:lpstr>
      <vt:lpstr>'Pořízení nábytku'!Oblast_tisku</vt:lpstr>
    </vt:vector>
  </TitlesOfParts>
  <Company>H &amp; B REAL, kom. spol.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Vachala Lukáš  Ing.</dc:creator>
  <cp:lastModifiedBy>Simona Vajdová</cp:lastModifiedBy>
  <cp:revision/>
  <cp:lastPrinted>2025-08-14T10:28:15Z</cp:lastPrinted>
  <dcterms:created xsi:type="dcterms:W3CDTF">2015-05-19T07:17:37Z</dcterms:created>
  <dcterms:modified xsi:type="dcterms:W3CDTF">2025-08-15T05:46:27Z</dcterms:modified>
</cp:coreProperties>
</file>