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0" windowWidth="15480" windowHeight="5895" activeTab="0"/>
  </bookViews>
  <sheets>
    <sheet name="DT NM 2020-neposkytnuté dotace" sheetId="1" r:id="rId1"/>
  </sheets>
  <definedNames>
    <definedName name="_xlnm._FilterDatabase" localSheetId="0" hidden="1">'DT NM 2020-neposkytnuté dotace'!$A$2:$J$2</definedName>
    <definedName name="_xlnm.Print_Titles" localSheetId="0">'DT NM 2020-neposkytnuté dotace'!$2:$2</definedName>
    <definedName name="_xlnm.Print_Area" localSheetId="0">'DT NM 2020-neposkytnuté dotace'!$A$1:$J$14</definedName>
  </definedNames>
  <calcPr fullCalcOnLoad="1"/>
</workbook>
</file>

<file path=xl/sharedStrings.xml><?xml version="1.0" encoding="utf-8"?>
<sst xmlns="http://schemas.openxmlformats.org/spreadsheetml/2006/main" count="89" uniqueCount="69">
  <si>
    <t>Právní forma žadatele</t>
  </si>
  <si>
    <t>Název žadatele</t>
  </si>
  <si>
    <t>Název projektu</t>
  </si>
  <si>
    <t>neinvestiční</t>
  </si>
  <si>
    <t>Druh dotace</t>
  </si>
  <si>
    <t>spolek</t>
  </si>
  <si>
    <t>Celkem</t>
  </si>
  <si>
    <t>IČO</t>
  </si>
  <si>
    <t>Číslo žádosti</t>
  </si>
  <si>
    <t>Celkové uznatelné náklady projektu (v Kč)</t>
  </si>
  <si>
    <t>% spoluúčast dotace na celkových uznatelných nákladech</t>
  </si>
  <si>
    <t xml:space="preserve">Požadovaná dotace (v Kč) </t>
  </si>
  <si>
    <t>Důvod neposkytnutí dotace</t>
  </si>
  <si>
    <t>Neposkytnutí účelové dotace z rozpočtu kraje v Programu podpory aktivit příslušníků národnostních menšin žijících na území Moravskoslezského kraje na rok 2020</t>
  </si>
  <si>
    <t>3/20</t>
  </si>
  <si>
    <t>Řecké dny Krnov 2020</t>
  </si>
  <si>
    <t>70928525</t>
  </si>
  <si>
    <t>Storno - duplicitní podání</t>
  </si>
  <si>
    <t>6/20</t>
  </si>
  <si>
    <t>27059979</t>
  </si>
  <si>
    <t>Česko-polská historie na příkladech kultury a umění</t>
  </si>
  <si>
    <t>7/20</t>
  </si>
  <si>
    <t>06834418</t>
  </si>
  <si>
    <t>Dny vzájemnosti: Zdar Bůh""</t>
  </si>
  <si>
    <t>8/20</t>
  </si>
  <si>
    <t>Na slovíčko Slováci</t>
  </si>
  <si>
    <t>VYŘAZENA při formálním hodnocení - 2 žádosti v 1 obálce (7 a 8), požadavek 30.000 Kč, v rozporu s podmínkami PRG</t>
  </si>
  <si>
    <t>9/20</t>
  </si>
  <si>
    <t>Prolínání kultur 2020 - festival národnostních menšin</t>
  </si>
  <si>
    <t>00320463</t>
  </si>
  <si>
    <t>příspěvková organizce</t>
  </si>
  <si>
    <t>00535613</t>
  </si>
  <si>
    <t>11/20</t>
  </si>
  <si>
    <t>Dokumentační centrum Kongresu Poláků v ČR 2020</t>
  </si>
  <si>
    <t>60784539</t>
  </si>
  <si>
    <t>pobočný spolek</t>
  </si>
  <si>
    <t>,,Podpora činnosti aneb návrat ke kořenům"</t>
  </si>
  <si>
    <t>12/20</t>
  </si>
  <si>
    <t>69206414</t>
  </si>
  <si>
    <t>Společenské akce v romském kulturním a společenském centru.</t>
  </si>
  <si>
    <t>17/20</t>
  </si>
  <si>
    <t>65890779</t>
  </si>
  <si>
    <t>Menšinová politika Řecké obce Karviná na rok 2020</t>
  </si>
  <si>
    <t>19/20</t>
  </si>
  <si>
    <t>70632553</t>
  </si>
  <si>
    <t>Přehlídka lidových kapel a souborů z Trojmezí XIV. ročník</t>
  </si>
  <si>
    <t>24/20</t>
  </si>
  <si>
    <t>25852345</t>
  </si>
  <si>
    <t>obecně prospěšná společnost</t>
  </si>
  <si>
    <t>Všichni máme šanci</t>
  </si>
  <si>
    <t>30/20</t>
  </si>
  <si>
    <r>
      <t xml:space="preserve">VYŘAZENA - </t>
    </r>
    <r>
      <rPr>
        <b/>
        <sz val="11"/>
        <color indexed="8"/>
        <rFont val="Calibri"/>
        <family val="2"/>
      </rPr>
      <t xml:space="preserve">jedním z výstupů je publikace - NENÍ v souladu s podmínkami PRG, navíc nákladový rozpočet = </t>
    </r>
    <r>
      <rPr>
        <sz val="11"/>
        <color indexed="8"/>
        <rFont val="Calibri"/>
        <family val="2"/>
      </rPr>
      <t xml:space="preserve"> sami doplnili formulář nákladového rozpočtu o položky vztahující se především k publikaci. Správně byly pouze 2 položky, na které ovšem nechtěli čerpat dotaci. </t>
    </r>
    <r>
      <rPr>
        <b/>
        <sz val="11"/>
        <color indexed="8"/>
        <rFont val="Calibri"/>
        <family val="2"/>
      </rPr>
      <t xml:space="preserve"> Nákladový rozpočet</t>
    </r>
    <r>
      <rPr>
        <sz val="11"/>
        <color indexed="8"/>
        <rFont val="Calibri"/>
        <family val="2"/>
      </rPr>
      <t xml:space="preserve"> nesmí obsahovat neuznatelné náklady, i kdyby měly být hrazeny z prostředků příjemce dotace! - viz podmínky PRG. </t>
    </r>
  </si>
  <si>
    <r>
      <rPr>
        <b/>
        <sz val="11"/>
        <color indexed="8"/>
        <rFont val="Calibri"/>
        <family val="2"/>
      </rPr>
      <t xml:space="preserve">VYŘAZENA při věcném hodnocení žádosti - </t>
    </r>
    <r>
      <rPr>
        <sz val="11"/>
        <color indexed="8"/>
        <rFont val="Calibri"/>
        <family val="2"/>
      </rPr>
      <t xml:space="preserve">byli vyzváni k doplnění rozpočtu. </t>
    </r>
    <r>
      <rPr>
        <b/>
        <sz val="11"/>
        <color indexed="8"/>
        <rFont val="Calibri"/>
        <family val="2"/>
      </rPr>
      <t>NEDOLOŽILI.</t>
    </r>
  </si>
  <si>
    <r>
      <t xml:space="preserve">VYŘAZENA - </t>
    </r>
    <r>
      <rPr>
        <sz val="11"/>
        <color indexed="8"/>
        <rFont val="Calibri"/>
        <family val="2"/>
      </rPr>
      <t xml:space="preserve">žádost obsahuje </t>
    </r>
    <r>
      <rPr>
        <b/>
        <sz val="11"/>
        <color indexed="8"/>
        <rFont val="Calibri"/>
        <family val="2"/>
      </rPr>
      <t>neuznatelné náklady</t>
    </r>
    <r>
      <rPr>
        <sz val="11"/>
        <color indexed="8"/>
        <rFont val="Calibri"/>
        <family val="2"/>
      </rPr>
      <t xml:space="preserve"> (náklady na na spotřebu elektrické energie).  Nákladový rozpočet nesmí obsahovat neuznatelné náklady, i kdyby měly být hrazeny z prostředků příjemce dotace! - viz podmínky PRG. </t>
    </r>
  </si>
  <si>
    <r>
      <t>VYŘAZENA - nákladový rozpočet</t>
    </r>
    <r>
      <rPr>
        <sz val="11"/>
        <color indexed="8"/>
        <rFont val="Calibri"/>
        <family val="2"/>
      </rPr>
      <t xml:space="preserve"> - překročen limit spotřeby - druh 4</t>
    </r>
  </si>
  <si>
    <r>
      <t xml:space="preserve">VYŘAZENA - </t>
    </r>
    <r>
      <rPr>
        <sz val="11"/>
        <color indexed="8"/>
        <rFont val="Calibri"/>
        <family val="2"/>
      </rPr>
      <t xml:space="preserve">žádost obsahuje neuznatelné náklady (náklady na spoje - telefon, internet).  viz podmínky PRG. </t>
    </r>
  </si>
  <si>
    <r>
      <t xml:space="preserve">VYŘAZENA - </t>
    </r>
    <r>
      <rPr>
        <b/>
        <sz val="11"/>
        <color indexed="8"/>
        <rFont val="Calibri"/>
        <family val="2"/>
      </rPr>
      <t xml:space="preserve">nákladový rozpočet = </t>
    </r>
    <r>
      <rPr>
        <sz val="11"/>
        <color indexed="8"/>
        <rFont val="Calibri"/>
        <family val="2"/>
      </rPr>
      <t xml:space="preserve">rozepsán v projektové části žádosti = pol. 1.1 - </t>
    </r>
    <r>
      <rPr>
        <b/>
        <sz val="11"/>
        <color indexed="8"/>
        <rFont val="Calibri"/>
        <family val="2"/>
      </rPr>
      <t>zpracování účetní závěrky</t>
    </r>
    <r>
      <rPr>
        <sz val="11"/>
        <color indexed="8"/>
        <rFont val="Calibri"/>
        <family val="2"/>
      </rPr>
      <t xml:space="preserve"> - </t>
    </r>
    <r>
      <rPr>
        <b/>
        <sz val="11"/>
        <color indexed="8"/>
        <rFont val="Calibri"/>
        <family val="2"/>
      </rPr>
      <t xml:space="preserve">NEUZNATELNÝ NÁKLAD; 1.2 - </t>
    </r>
    <r>
      <rPr>
        <sz val="11"/>
        <color indexed="8"/>
        <rFont val="Calibri"/>
        <family val="2"/>
      </rPr>
      <t xml:space="preserve">doplnění krojů-taneční boty ženské- 6 parů po 2000 Kč = </t>
    </r>
    <r>
      <rPr>
        <b/>
        <sz val="11"/>
        <color indexed="8"/>
        <rFont val="Calibri"/>
        <family val="2"/>
      </rPr>
      <t>SPOTŘEBA</t>
    </r>
    <r>
      <rPr>
        <sz val="11"/>
        <color indexed="8"/>
        <rFont val="Calibri"/>
        <family val="2"/>
      </rPr>
      <t xml:space="preserve">-JIŽ PŘEKLROČILI POVINNÉ 3000; </t>
    </r>
    <r>
      <rPr>
        <b/>
        <sz val="11"/>
        <color indexed="8"/>
        <rFont val="Calibri"/>
        <family val="2"/>
      </rPr>
      <t>3.5.</t>
    </r>
    <r>
      <rPr>
        <sz val="11"/>
        <color indexed="8"/>
        <rFont val="Calibri"/>
        <family val="2"/>
      </rPr>
      <t xml:space="preserve"> - energie za kancelář a cestovné = </t>
    </r>
    <r>
      <rPr>
        <b/>
        <sz val="11"/>
        <color indexed="8"/>
        <rFont val="Calibri"/>
        <family val="2"/>
      </rPr>
      <t>NEUZNATELNÉ NÁKLADY. Nákladový rozpočet</t>
    </r>
    <r>
      <rPr>
        <sz val="11"/>
        <color indexed="8"/>
        <rFont val="Calibri"/>
        <family val="2"/>
      </rPr>
      <t xml:space="preserve"> nesmí obsahovat neuznatelné náklady, i kdyby měly být hrazeny z prostředků příjemce dotace! - viz podmínky PRG</t>
    </r>
  </si>
  <si>
    <r>
      <t xml:space="preserve">VYŘAZENA - </t>
    </r>
    <r>
      <rPr>
        <b/>
        <sz val="11"/>
        <color indexed="8"/>
        <rFont val="Calibri"/>
        <family val="2"/>
      </rPr>
      <t xml:space="preserve">nákladový rozpočet = </t>
    </r>
    <r>
      <rPr>
        <sz val="11"/>
        <color indexed="8"/>
        <rFont val="Calibri"/>
        <family val="2"/>
      </rPr>
      <t xml:space="preserve"> v projektové části žádosti není bližší specifikace položek. Dále je uvedeno "Z vlastních zdrojů pokryjeme náklady na spotřebu </t>
    </r>
    <r>
      <rPr>
        <b/>
        <sz val="11"/>
        <color indexed="8"/>
        <rFont val="Calibri"/>
        <family val="2"/>
      </rPr>
      <t>energií</t>
    </r>
    <r>
      <rPr>
        <sz val="11"/>
        <color indexed="8"/>
        <rFont val="Calibri"/>
        <family val="2"/>
      </rPr>
      <t xml:space="preserve">,.." = </t>
    </r>
    <r>
      <rPr>
        <b/>
        <sz val="11"/>
        <color indexed="8"/>
        <rFont val="Calibri"/>
        <family val="2"/>
      </rPr>
      <t>NEUZNATELNÉ NÁKLADY. Nákladový rozpočet</t>
    </r>
    <r>
      <rPr>
        <sz val="11"/>
        <color indexed="8"/>
        <rFont val="Calibri"/>
        <family val="2"/>
      </rPr>
      <t xml:space="preserve"> nesmí obsahovat neuznatelné náklady, i kdyby měly být hrazeny z prostředků příjemce dotace! - viz podmínky PRG. Rovněž chybí KUMS na poštou došlé žádosti.</t>
    </r>
  </si>
  <si>
    <r>
      <t>VYŘAZENA -</t>
    </r>
    <r>
      <rPr>
        <sz val="11"/>
        <color indexed="8"/>
        <rFont val="Calibri"/>
        <family val="2"/>
      </rPr>
      <t xml:space="preserve"> překontrolována DS = ze strany žadatele podáno 29.11., doručeno 30.11., evidováno 2.12.; NÁKLADOVÝ ROZPOČET obsahuje </t>
    </r>
    <r>
      <rPr>
        <b/>
        <sz val="11"/>
        <color indexed="8"/>
        <rFont val="Calibri"/>
        <family val="2"/>
      </rPr>
      <t>NEUZNATELNÉ NÁKLADY</t>
    </r>
    <r>
      <rPr>
        <sz val="11"/>
        <color indexed="8"/>
        <rFont val="Calibri"/>
        <family val="2"/>
      </rPr>
      <t xml:space="preserve"> = doprava exponátů formou cestovních příkazů, spotřeba energie, vysoce překročen limit spotřeby</t>
    </r>
  </si>
  <si>
    <t>ASOCIACE ŘECKYCH OBCÍ V ČESKÉ REPUBLICE, z.s. - Řecká obec Krnov-Město, pobočný spolek,  Budovatelů 2079/5,  79401 Krnov</t>
  </si>
  <si>
    <t>Ducatus Teschinensis z. s.,  Bystřice 759/,  73995 Bystřice</t>
  </si>
  <si>
    <t>Regionálna obec Slovákov v Ostravě, z.s.,  Úzká 109/,  74285 Vřesina</t>
  </si>
  <si>
    <t>Městský dům kultury Karviná, příspěvková organizace,  tř. Osvobození 1639/43,  73506 Karviná</t>
  </si>
  <si>
    <t>Kongres Poláků v České republice, z. s.,  Hrabinská 458/33,  73701 Český Těšín</t>
  </si>
  <si>
    <t>Obec Slovákov v Karvinej,  entrum 2314, Karviná - Mizerov 736/34,  73601 Karviná</t>
  </si>
  <si>
    <t>Občanské sdružení Sdružení Romů Severní Moravy z.s.,  Palackého 607/5,  73506 Karviná</t>
  </si>
  <si>
    <t>ASOCIACE ŘECKÝCH OBCÍ V ČESKÉ REPUBLICE, z.s. - Řecká obec Karviná, pobočný spolek,  Na Vyhlídce 1079/1,  73506 Karviná</t>
  </si>
  <si>
    <t>Místní skupina Polského kulturně-osvětového svazu v Třinci - Dolní Lištné z.s.,    41/,  73961 Třinec</t>
  </si>
  <si>
    <t>EUROTOPIA.CZ, o.p.s.,  Zacpalova 379/27,  74601 Opava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</si>
</sst>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.0%"/>
    <numFmt numFmtId="166" formatCode="[$-405]dddd\ d\.\ mmmm\ yyyy"/>
  </numFmts>
  <fonts count="44">
    <font>
      <sz val="10"/>
      <name val="Arial CE"/>
      <family val="0"/>
    </font>
    <font>
      <sz val="14"/>
      <name val="Arial CE"/>
      <family val="2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b/>
      <sz val="12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ahom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10" fontId="0" fillId="0" borderId="0" xfId="0" applyNumberFormat="1" applyFont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 wrapText="1"/>
    </xf>
    <xf numFmtId="10" fontId="0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49" fontId="0" fillId="0" borderId="0" xfId="0" applyNumberFormat="1" applyFont="1" applyFill="1" applyAlignment="1">
      <alignment/>
    </xf>
    <xf numFmtId="10" fontId="0" fillId="0" borderId="0" xfId="0" applyNumberFormat="1" applyFont="1" applyFill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49" fontId="5" fillId="34" borderId="11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49" fontId="5" fillId="34" borderId="12" xfId="0" applyNumberFormat="1" applyFont="1" applyFill="1" applyBorder="1" applyAlignment="1">
      <alignment horizontal="center" vertical="center" wrapText="1"/>
    </xf>
    <xf numFmtId="3" fontId="5" fillId="34" borderId="12" xfId="0" applyNumberFormat="1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3" fontId="5" fillId="35" borderId="1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49" fontId="6" fillId="33" borderId="15" xfId="0" applyNumberFormat="1" applyFont="1" applyFill="1" applyBorder="1" applyAlignment="1">
      <alignment horizontal="center" vertical="center" wrapText="1"/>
    </xf>
    <xf numFmtId="49" fontId="6" fillId="33" borderId="16" xfId="0" applyNumberFormat="1" applyFont="1" applyFill="1" applyBorder="1" applyAlignment="1">
      <alignment horizontal="center" vertical="center" wrapText="1"/>
    </xf>
    <xf numFmtId="3" fontId="6" fillId="33" borderId="17" xfId="0" applyNumberFormat="1" applyFont="1" applyFill="1" applyBorder="1" applyAlignment="1">
      <alignment horizontal="center" vertical="center" wrapText="1"/>
    </xf>
    <xf numFmtId="4" fontId="6" fillId="33" borderId="17" xfId="0" applyNumberFormat="1" applyFont="1" applyFill="1" applyBorder="1" applyAlignment="1">
      <alignment horizontal="center" vertical="center" wrapText="1"/>
    </xf>
    <xf numFmtId="49" fontId="6" fillId="33" borderId="18" xfId="0" applyNumberFormat="1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49" fontId="6" fillId="33" borderId="19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 wrapText="1"/>
    </xf>
    <xf numFmtId="0" fontId="43" fillId="33" borderId="23" xfId="0" applyFont="1" applyFill="1" applyBorder="1" applyAlignment="1">
      <alignment horizontal="center" vertical="center" wrapText="1"/>
    </xf>
    <xf numFmtId="22" fontId="28" fillId="0" borderId="23" xfId="0" applyNumberFormat="1" applyFont="1" applyFill="1" applyBorder="1" applyAlignment="1">
      <alignment horizontal="center" vertical="center" wrapText="1"/>
    </xf>
    <xf numFmtId="22" fontId="28" fillId="0" borderId="24" xfId="0" applyNumberFormat="1" applyFont="1" applyFill="1" applyBorder="1" applyAlignment="1">
      <alignment horizontal="center" vertical="center" wrapText="1"/>
    </xf>
    <xf numFmtId="22" fontId="28" fillId="0" borderId="13" xfId="0" applyNumberFormat="1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5" fillId="35" borderId="28" xfId="0" applyFont="1" applyFill="1" applyBorder="1" applyAlignment="1">
      <alignment horizontal="center" vertical="center" wrapText="1"/>
    </xf>
    <xf numFmtId="0" fontId="5" fillId="35" borderId="29" xfId="0" applyFont="1" applyFill="1" applyBorder="1" applyAlignment="1">
      <alignment horizontal="center" vertical="center" wrapText="1"/>
    </xf>
    <xf numFmtId="0" fontId="5" fillId="35" borderId="30" xfId="0" applyFont="1" applyFill="1" applyBorder="1" applyAlignment="1">
      <alignment horizontal="center" vertical="center" wrapText="1"/>
    </xf>
    <xf numFmtId="0" fontId="5" fillId="35" borderId="31" xfId="0" applyFont="1" applyFill="1" applyBorder="1" applyAlignment="1">
      <alignment horizontal="center" vertical="center" wrapText="1"/>
    </xf>
    <xf numFmtId="0" fontId="5" fillId="35" borderId="32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zoomScale="85" zoomScaleNormal="85" zoomScaleSheetLayoutView="110" workbookViewId="0" topLeftCell="A7">
      <selection activeCell="A10" sqref="A10:J10"/>
    </sheetView>
  </sheetViews>
  <sheetFormatPr defaultColWidth="4.75390625" defaultRowHeight="12.75"/>
  <cols>
    <col min="1" max="1" width="8.00390625" style="1" customWidth="1"/>
    <col min="2" max="2" width="22.125" style="1" customWidth="1"/>
    <col min="3" max="3" width="9.625" style="2" customWidth="1"/>
    <col min="4" max="4" width="11.125" style="1" customWidth="1"/>
    <col min="5" max="5" width="17.875" style="1" customWidth="1"/>
    <col min="6" max="6" width="15.375" style="1" customWidth="1"/>
    <col min="7" max="7" width="14.375" style="1" customWidth="1"/>
    <col min="8" max="8" width="13.375" style="6" customWidth="1"/>
    <col min="9" max="9" width="11.75390625" style="3" customWidth="1"/>
    <col min="10" max="10" width="25.25390625" style="1" customWidth="1"/>
    <col min="11" max="11" width="4.75390625" style="1" customWidth="1"/>
    <col min="12" max="12" width="21.125" style="1" customWidth="1"/>
    <col min="13" max="24" width="4.75390625" style="1" customWidth="1"/>
    <col min="25" max="25" width="7.125" style="1" bestFit="1" customWidth="1"/>
    <col min="26" max="16384" width="4.75390625" style="1" customWidth="1"/>
  </cols>
  <sheetData>
    <row r="1" spans="1:10" ht="35.25" customHeight="1" thickBot="1">
      <c r="A1" s="42" t="s">
        <v>13</v>
      </c>
      <c r="B1" s="43"/>
      <c r="C1" s="43"/>
      <c r="D1" s="43"/>
      <c r="E1" s="43"/>
      <c r="F1" s="43"/>
      <c r="G1" s="43"/>
      <c r="H1" s="43"/>
      <c r="I1" s="43"/>
      <c r="J1" s="44"/>
    </row>
    <row r="2" spans="1:10" ht="81.75" customHeight="1">
      <c r="A2" s="16" t="s">
        <v>8</v>
      </c>
      <c r="B2" s="17" t="s">
        <v>1</v>
      </c>
      <c r="C2" s="18" t="s">
        <v>7</v>
      </c>
      <c r="D2" s="17" t="s">
        <v>0</v>
      </c>
      <c r="E2" s="17" t="s">
        <v>2</v>
      </c>
      <c r="F2" s="19" t="s">
        <v>9</v>
      </c>
      <c r="G2" s="19" t="s">
        <v>10</v>
      </c>
      <c r="H2" s="19" t="s">
        <v>11</v>
      </c>
      <c r="I2" s="17" t="s">
        <v>4</v>
      </c>
      <c r="J2" s="20" t="s">
        <v>12</v>
      </c>
    </row>
    <row r="3" spans="1:12" s="7" customFormat="1" ht="89.25">
      <c r="A3" s="27" t="s">
        <v>14</v>
      </c>
      <c r="B3" s="33" t="s">
        <v>59</v>
      </c>
      <c r="C3" s="30" t="s">
        <v>16</v>
      </c>
      <c r="D3" s="13" t="s">
        <v>35</v>
      </c>
      <c r="E3" s="13" t="s">
        <v>15</v>
      </c>
      <c r="F3" s="14">
        <v>234000</v>
      </c>
      <c r="G3" s="15">
        <v>34.19</v>
      </c>
      <c r="H3" s="14">
        <v>80000</v>
      </c>
      <c r="I3" s="13" t="s">
        <v>3</v>
      </c>
      <c r="J3" s="38" t="s">
        <v>17</v>
      </c>
      <c r="L3" s="22"/>
    </row>
    <row r="4" spans="1:12" s="7" customFormat="1" ht="255.75" customHeight="1">
      <c r="A4" s="23" t="s">
        <v>18</v>
      </c>
      <c r="B4" s="33" t="s">
        <v>60</v>
      </c>
      <c r="C4" s="24" t="s">
        <v>19</v>
      </c>
      <c r="D4" s="28" t="s">
        <v>5</v>
      </c>
      <c r="E4" s="31" t="s">
        <v>20</v>
      </c>
      <c r="F4" s="25">
        <v>366000</v>
      </c>
      <c r="G4" s="26">
        <v>21.86</v>
      </c>
      <c r="H4" s="25">
        <v>80000</v>
      </c>
      <c r="I4" s="13" t="s">
        <v>3</v>
      </c>
      <c r="J4" s="39" t="s">
        <v>51</v>
      </c>
      <c r="L4" s="22"/>
    </row>
    <row r="5" spans="1:12" s="7" customFormat="1" ht="60">
      <c r="A5" s="27" t="s">
        <v>21</v>
      </c>
      <c r="B5" s="33" t="s">
        <v>61</v>
      </c>
      <c r="C5" s="30" t="s">
        <v>22</v>
      </c>
      <c r="D5" s="13" t="s">
        <v>35</v>
      </c>
      <c r="E5" s="31" t="s">
        <v>23</v>
      </c>
      <c r="F5" s="14">
        <v>360000</v>
      </c>
      <c r="G5" s="15">
        <v>22.22</v>
      </c>
      <c r="H5" s="14">
        <v>80000</v>
      </c>
      <c r="I5" s="13" t="s">
        <v>3</v>
      </c>
      <c r="J5" s="39" t="s">
        <v>52</v>
      </c>
      <c r="L5" s="22"/>
    </row>
    <row r="6" spans="1:12" s="7" customFormat="1" ht="75">
      <c r="A6" s="23" t="s">
        <v>24</v>
      </c>
      <c r="B6" s="33" t="s">
        <v>61</v>
      </c>
      <c r="C6" s="30" t="s">
        <v>22</v>
      </c>
      <c r="D6" s="13" t="s">
        <v>35</v>
      </c>
      <c r="E6" s="34" t="s">
        <v>25</v>
      </c>
      <c r="F6" s="25">
        <v>80000</v>
      </c>
      <c r="G6" s="26">
        <v>37.5</v>
      </c>
      <c r="H6" s="25">
        <v>30000</v>
      </c>
      <c r="I6" s="28" t="s">
        <v>3</v>
      </c>
      <c r="J6" s="39" t="s">
        <v>26</v>
      </c>
      <c r="L6" s="22"/>
    </row>
    <row r="7" spans="1:12" s="7" customFormat="1" ht="165">
      <c r="A7" s="23" t="s">
        <v>27</v>
      </c>
      <c r="B7" s="33" t="s">
        <v>62</v>
      </c>
      <c r="C7" s="30" t="s">
        <v>29</v>
      </c>
      <c r="D7" s="28" t="s">
        <v>30</v>
      </c>
      <c r="E7" s="33" t="s">
        <v>28</v>
      </c>
      <c r="F7" s="25">
        <v>236500</v>
      </c>
      <c r="G7" s="26">
        <v>33.83</v>
      </c>
      <c r="H7" s="25">
        <v>80000</v>
      </c>
      <c r="I7" s="28" t="s">
        <v>3</v>
      </c>
      <c r="J7" s="39" t="s">
        <v>53</v>
      </c>
      <c r="L7" s="22"/>
    </row>
    <row r="8" spans="1:12" s="7" customFormat="1" ht="51">
      <c r="A8" s="23" t="s">
        <v>32</v>
      </c>
      <c r="B8" s="32" t="s">
        <v>63</v>
      </c>
      <c r="C8" s="30" t="s">
        <v>31</v>
      </c>
      <c r="D8" s="28" t="s">
        <v>5</v>
      </c>
      <c r="E8" s="32" t="s">
        <v>33</v>
      </c>
      <c r="F8" s="25">
        <v>160000</v>
      </c>
      <c r="G8" s="26">
        <v>50</v>
      </c>
      <c r="H8" s="25">
        <v>80000</v>
      </c>
      <c r="I8" s="28" t="s">
        <v>3</v>
      </c>
      <c r="J8" s="39" t="s">
        <v>54</v>
      </c>
      <c r="L8" s="22"/>
    </row>
    <row r="9" spans="1:12" s="7" customFormat="1" ht="75">
      <c r="A9" s="23" t="s">
        <v>37</v>
      </c>
      <c r="B9" s="31" t="s">
        <v>64</v>
      </c>
      <c r="C9" s="30" t="s">
        <v>34</v>
      </c>
      <c r="D9" s="28" t="s">
        <v>35</v>
      </c>
      <c r="E9" s="31" t="s">
        <v>36</v>
      </c>
      <c r="F9" s="25">
        <v>75400</v>
      </c>
      <c r="G9" s="26">
        <v>69.76</v>
      </c>
      <c r="H9" s="25">
        <v>52600</v>
      </c>
      <c r="I9" s="28" t="s">
        <v>3</v>
      </c>
      <c r="J9" s="39" t="s">
        <v>55</v>
      </c>
      <c r="L9" s="22"/>
    </row>
    <row r="10" spans="1:12" s="7" customFormat="1" ht="51">
      <c r="A10" s="27" t="s">
        <v>40</v>
      </c>
      <c r="B10" s="31" t="s">
        <v>65</v>
      </c>
      <c r="C10" s="30" t="s">
        <v>38</v>
      </c>
      <c r="D10" s="13" t="s">
        <v>5</v>
      </c>
      <c r="E10" s="35" t="s">
        <v>39</v>
      </c>
      <c r="F10" s="14">
        <v>121000</v>
      </c>
      <c r="G10" s="15">
        <v>65.29</v>
      </c>
      <c r="H10" s="14">
        <v>79000</v>
      </c>
      <c r="I10" s="13" t="s">
        <v>3</v>
      </c>
      <c r="J10" s="38" t="s">
        <v>17</v>
      </c>
      <c r="L10" s="22"/>
    </row>
    <row r="11" spans="1:12" s="7" customFormat="1" ht="270">
      <c r="A11" s="27" t="s">
        <v>43</v>
      </c>
      <c r="B11" s="33" t="s">
        <v>66</v>
      </c>
      <c r="C11" s="29" t="s">
        <v>41</v>
      </c>
      <c r="D11" s="13" t="s">
        <v>35</v>
      </c>
      <c r="E11" s="36" t="s">
        <v>42</v>
      </c>
      <c r="F11" s="14">
        <v>196500</v>
      </c>
      <c r="G11" s="15">
        <v>40.71</v>
      </c>
      <c r="H11" s="14">
        <v>80000</v>
      </c>
      <c r="I11" s="13" t="s">
        <v>3</v>
      </c>
      <c r="J11" s="40" t="s">
        <v>56</v>
      </c>
      <c r="L11" s="22"/>
    </row>
    <row r="12" spans="1:12" s="7" customFormat="1" ht="240.75" thickBot="1">
      <c r="A12" s="23" t="s">
        <v>46</v>
      </c>
      <c r="B12" s="33" t="s">
        <v>67</v>
      </c>
      <c r="C12" s="30" t="s">
        <v>44</v>
      </c>
      <c r="D12" s="28" t="s">
        <v>35</v>
      </c>
      <c r="E12" s="31" t="s">
        <v>45</v>
      </c>
      <c r="F12" s="14">
        <v>55000</v>
      </c>
      <c r="G12" s="26">
        <v>69.09</v>
      </c>
      <c r="H12" s="25">
        <v>38000</v>
      </c>
      <c r="I12" s="28" t="s">
        <v>3</v>
      </c>
      <c r="J12" s="39" t="s">
        <v>57</v>
      </c>
      <c r="L12" s="22"/>
    </row>
    <row r="13" spans="1:12" s="7" customFormat="1" ht="180">
      <c r="A13" s="23" t="s">
        <v>50</v>
      </c>
      <c r="B13" s="36" t="s">
        <v>68</v>
      </c>
      <c r="C13" s="30" t="s">
        <v>47</v>
      </c>
      <c r="D13" s="13" t="s">
        <v>48</v>
      </c>
      <c r="E13" s="36" t="s">
        <v>49</v>
      </c>
      <c r="F13" s="37">
        <v>112500</v>
      </c>
      <c r="G13" s="26">
        <v>62.22</v>
      </c>
      <c r="H13" s="25">
        <v>70000</v>
      </c>
      <c r="I13" s="13" t="s">
        <v>3</v>
      </c>
      <c r="J13" s="41" t="s">
        <v>58</v>
      </c>
      <c r="L13" s="22"/>
    </row>
    <row r="14" spans="1:10" s="7" customFormat="1" ht="28.5" customHeight="1" thickBot="1">
      <c r="A14" s="45" t="s">
        <v>6</v>
      </c>
      <c r="B14" s="46"/>
      <c r="C14" s="46"/>
      <c r="D14" s="46"/>
      <c r="E14" s="47"/>
      <c r="F14" s="21">
        <f>SUM(F3:F13)</f>
        <v>1996900</v>
      </c>
      <c r="G14" s="21"/>
      <c r="H14" s="21">
        <f>SUM(H3:H13)</f>
        <v>749600</v>
      </c>
      <c r="I14" s="48"/>
      <c r="J14" s="49"/>
    </row>
    <row r="15" spans="1:9" ht="18.75" customHeight="1">
      <c r="A15" s="7"/>
      <c r="B15" s="4"/>
      <c r="C15" s="5"/>
      <c r="D15" s="4"/>
      <c r="E15" s="7"/>
      <c r="F15" s="7"/>
      <c r="G15" s="7"/>
      <c r="H15" s="9"/>
      <c r="I15" s="7"/>
    </row>
    <row r="16" spans="1:9" ht="18">
      <c r="A16" s="10"/>
      <c r="B16" s="10"/>
      <c r="C16" s="10"/>
      <c r="D16" s="10"/>
      <c r="E16" s="10"/>
      <c r="F16" s="7"/>
      <c r="G16" s="7"/>
      <c r="H16" s="9"/>
      <c r="I16" s="8"/>
    </row>
    <row r="17" spans="1:9" ht="12.75">
      <c r="A17" s="7"/>
      <c r="B17" s="7"/>
      <c r="C17" s="11"/>
      <c r="D17" s="7"/>
      <c r="E17" s="7"/>
      <c r="F17" s="7"/>
      <c r="G17" s="7"/>
      <c r="H17" s="9"/>
      <c r="I17" s="8"/>
    </row>
    <row r="18" spans="1:9" ht="12.75">
      <c r="A18" s="7"/>
      <c r="B18" s="7"/>
      <c r="C18" s="11"/>
      <c r="D18" s="7"/>
      <c r="E18" s="7"/>
      <c r="F18" s="7"/>
      <c r="G18" s="7"/>
      <c r="H18" s="9"/>
      <c r="I18" s="8"/>
    </row>
    <row r="19" spans="1:9" ht="12.75">
      <c r="A19" s="7"/>
      <c r="B19" s="7"/>
      <c r="C19" s="11"/>
      <c r="D19" s="7"/>
      <c r="E19" s="7"/>
      <c r="F19" s="7"/>
      <c r="G19" s="7"/>
      <c r="H19" s="9"/>
      <c r="I19" s="8"/>
    </row>
    <row r="20" spans="1:9" ht="12.75">
      <c r="A20" s="7"/>
      <c r="B20" s="7"/>
      <c r="C20" s="11"/>
      <c r="D20" s="7"/>
      <c r="E20" s="7"/>
      <c r="F20" s="7"/>
      <c r="G20" s="7"/>
      <c r="H20" s="9"/>
      <c r="I20" s="8"/>
    </row>
    <row r="21" spans="1:9" ht="12.75">
      <c r="A21" s="7"/>
      <c r="B21" s="7"/>
      <c r="C21" s="11"/>
      <c r="D21" s="7"/>
      <c r="E21" s="7"/>
      <c r="F21" s="7"/>
      <c r="G21" s="7"/>
      <c r="H21" s="9"/>
      <c r="I21" s="8"/>
    </row>
    <row r="22" spans="1:9" ht="12.75">
      <c r="A22" s="7"/>
      <c r="B22" s="7"/>
      <c r="C22" s="11"/>
      <c r="D22" s="7"/>
      <c r="E22" s="7"/>
      <c r="F22" s="7"/>
      <c r="G22" s="7"/>
      <c r="H22" s="9"/>
      <c r="I22" s="8"/>
    </row>
    <row r="23" spans="1:9" ht="12.75">
      <c r="A23" s="7"/>
      <c r="B23" s="7"/>
      <c r="C23" s="11"/>
      <c r="D23" s="7"/>
      <c r="E23" s="7"/>
      <c r="F23" s="7"/>
      <c r="G23" s="7"/>
      <c r="H23" s="9"/>
      <c r="I23" s="8"/>
    </row>
    <row r="24" spans="1:9" ht="12.75">
      <c r="A24" s="7"/>
      <c r="B24" s="7"/>
      <c r="C24" s="11"/>
      <c r="D24" s="7"/>
      <c r="E24" s="7"/>
      <c r="F24" s="7"/>
      <c r="G24" s="7"/>
      <c r="H24" s="9"/>
      <c r="I24" s="8"/>
    </row>
    <row r="25" spans="1:9" ht="12.75">
      <c r="A25" s="7"/>
      <c r="B25" s="7"/>
      <c r="C25" s="11"/>
      <c r="D25" s="7"/>
      <c r="E25" s="7"/>
      <c r="F25" s="7"/>
      <c r="G25" s="7"/>
      <c r="H25" s="9"/>
      <c r="I25" s="8"/>
    </row>
    <row r="26" spans="1:9" ht="12.75">
      <c r="A26" s="7"/>
      <c r="B26" s="7"/>
      <c r="C26" s="11"/>
      <c r="D26" s="7"/>
      <c r="E26" s="7"/>
      <c r="F26" s="7"/>
      <c r="G26" s="7"/>
      <c r="H26" s="9"/>
      <c r="I26" s="8"/>
    </row>
    <row r="27" spans="1:9" ht="12.75">
      <c r="A27" s="7"/>
      <c r="B27" s="7"/>
      <c r="C27" s="11"/>
      <c r="D27" s="7"/>
      <c r="E27" s="7"/>
      <c r="F27" s="7"/>
      <c r="G27" s="7"/>
      <c r="H27" s="9"/>
      <c r="I27" s="8"/>
    </row>
    <row r="28" spans="1:9" ht="12.75">
      <c r="A28" s="7"/>
      <c r="B28" s="7"/>
      <c r="C28" s="11"/>
      <c r="D28" s="7"/>
      <c r="E28" s="7"/>
      <c r="F28" s="7"/>
      <c r="G28" s="7"/>
      <c r="H28" s="9"/>
      <c r="I28" s="8"/>
    </row>
    <row r="29" spans="1:9" ht="12.75">
      <c r="A29" s="7"/>
      <c r="B29" s="7"/>
      <c r="C29" s="11"/>
      <c r="D29" s="7"/>
      <c r="E29" s="7"/>
      <c r="F29" s="7"/>
      <c r="G29" s="7"/>
      <c r="H29" s="12"/>
      <c r="I29" s="8"/>
    </row>
    <row r="30" spans="1:9" ht="12.75">
      <c r="A30" s="7"/>
      <c r="B30" s="7"/>
      <c r="C30" s="11"/>
      <c r="D30" s="7"/>
      <c r="E30" s="7"/>
      <c r="F30" s="7"/>
      <c r="G30" s="7"/>
      <c r="H30" s="12"/>
      <c r="I30" s="8"/>
    </row>
  </sheetData>
  <sheetProtection/>
  <autoFilter ref="A2:J2"/>
  <mergeCells count="3">
    <mergeCell ref="A1:J1"/>
    <mergeCell ref="A14:E14"/>
    <mergeCell ref="I14:J14"/>
  </mergeCells>
  <printOptions horizontalCentered="1"/>
  <pageMargins left="0.1968503937007874" right="0.18" top="0.2755905511811024" bottom="0.32" header="0.25" footer="0.18"/>
  <pageSetup fitToHeight="0" fitToWidth="1" horizontalDpi="600" verticalDpi="600" orientation="landscape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behalkova</dc:creator>
  <cp:keywords/>
  <dc:description/>
  <cp:lastModifiedBy>Vídenská Hana</cp:lastModifiedBy>
  <cp:lastPrinted>2020-02-04T08:33:20Z</cp:lastPrinted>
  <dcterms:created xsi:type="dcterms:W3CDTF">2008-05-07T05:55:04Z</dcterms:created>
  <dcterms:modified xsi:type="dcterms:W3CDTF">2020-02-04T08:33:27Z</dcterms:modified>
  <cp:category/>
  <cp:version/>
  <cp:contentType/>
  <cp:contentStatus/>
</cp:coreProperties>
</file>