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k_maierova3796\Desktop\"/>
    </mc:Choice>
  </mc:AlternateContent>
  <bookViews>
    <workbookView xWindow="-390" yWindow="1590" windowWidth="11880" windowHeight="5445"/>
  </bookViews>
  <sheets>
    <sheet name="Souhrn hodnocení" sheetId="3" r:id="rId1"/>
  </sheets>
  <definedNames>
    <definedName name="_xlnm._FilterDatabase" localSheetId="0" hidden="1">'Souhrn hodnocení'!$A$3:$N$10</definedName>
  </definedNames>
  <calcPr calcId="152511"/>
</workbook>
</file>

<file path=xl/calcChain.xml><?xml version="1.0" encoding="utf-8"?>
<calcChain xmlns="http://schemas.openxmlformats.org/spreadsheetml/2006/main">
  <c r="M6" i="3" l="1"/>
  <c r="M4" i="3" l="1"/>
  <c r="M7" i="3" l="1"/>
  <c r="M9" i="3"/>
  <c r="M5" i="3"/>
  <c r="M8" i="3"/>
  <c r="I10" i="3"/>
  <c r="J10" i="3"/>
  <c r="K10" i="3"/>
  <c r="L10" i="3"/>
  <c r="H10" i="3"/>
</calcChain>
</file>

<file path=xl/sharedStrings.xml><?xml version="1.0" encoding="utf-8"?>
<sst xmlns="http://schemas.openxmlformats.org/spreadsheetml/2006/main" count="55" uniqueCount="47">
  <si>
    <t>Název projektu</t>
  </si>
  <si>
    <t>Právní forma</t>
  </si>
  <si>
    <t>Poř. číslo</t>
  </si>
  <si>
    <t xml:space="preserve">Požadovaná výše dotace </t>
  </si>
  <si>
    <t>Předpokládané celkové uznatelné náklady</t>
  </si>
  <si>
    <t>Název žadatele (OR)</t>
  </si>
  <si>
    <t>Místo realizace</t>
  </si>
  <si>
    <t>Neinvestiční část dotace</t>
  </si>
  <si>
    <t>Investiční část dotace</t>
  </si>
  <si>
    <t>Dotační titul</t>
  </si>
  <si>
    <t>Kontakt</t>
  </si>
  <si>
    <t>CELKEM</t>
  </si>
  <si>
    <t>IČO</t>
  </si>
  <si>
    <t>Zemědělský podnikatel - fyzická osoba nezapsaná v obchodním rejstříku</t>
  </si>
  <si>
    <t>spolek</t>
  </si>
  <si>
    <t>JK Vělopolí z.s.</t>
  </si>
  <si>
    <t>02859823</t>
  </si>
  <si>
    <t>Vělopolí</t>
  </si>
  <si>
    <t>x</t>
  </si>
  <si>
    <t>Období realizace projektu (časová použitelnost)</t>
  </si>
  <si>
    <t>Hipostanice JK Stáj Kennbery</t>
  </si>
  <si>
    <t>JK Stáj Kennbery</t>
  </si>
  <si>
    <t>Český Těšín</t>
  </si>
  <si>
    <t>Počet dosažených bodů dle hodnotících kritérií</t>
  </si>
  <si>
    <t>1.1.-31.10.2020</t>
  </si>
  <si>
    <t>Hipostanice II</t>
  </si>
  <si>
    <t>Jízdárna Ydykseb - rozšíření a zkvalitnění technického zebezpečení služeb pro návštěvníky</t>
  </si>
  <si>
    <t>Mgr. Kateřina Čupová</t>
  </si>
  <si>
    <t>87490196</t>
  </si>
  <si>
    <t>Frýdlant nad Ostravicí</t>
  </si>
  <si>
    <t>Agroturistika v Poodří 2020</t>
  </si>
  <si>
    <t>David Haitl</t>
  </si>
  <si>
    <t>64973751</t>
  </si>
  <si>
    <t>Bernartice nad Odrou</t>
  </si>
  <si>
    <t>společnost s ručením omezeným</t>
  </si>
  <si>
    <t>Rozvoj agroturistických nabídek na Pensionu Jízdárna</t>
  </si>
  <si>
    <t>REIT Jízdárna pod Lipovým s.r.o.</t>
  </si>
  <si>
    <t>25363026</t>
  </si>
  <si>
    <t>Morávka</t>
  </si>
  <si>
    <t>EquiRelax Slezská Harta, z.s.</t>
  </si>
  <si>
    <t>Podpora rozvoje agroturistiky a zážitkové turistiky v Razové</t>
  </si>
  <si>
    <t>06133142</t>
  </si>
  <si>
    <t>Razová</t>
  </si>
  <si>
    <t>Seznam schválených žadatelů k poskytnutí dotace z dotačního programu „Podpora cestovního ruchu v Moravskoslezském kraji v roce 2020, dot. titul č. 1 - Podpora agroturistiky</t>
  </si>
  <si>
    <t>Schválená výše dotace</t>
  </si>
  <si>
    <t>Schválená výše dotace v %</t>
  </si>
  <si>
    <t>26989689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</si>
</sst>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#,##0\ &quot;Kč&quot;;\-#,##0\ &quot;Kč&quot;"/>
    <numFmt numFmtId="43" formatCode="_-* #,##0.00\ _K_č_-;\-* #,##0.00\ _K_č_-;_-* &quot;-&quot;??\ _K_č_-;_-@_-"/>
    <numFmt numFmtId="164" formatCode="#,##0\ &quot;Kč&quot;"/>
  </numFmts>
  <fonts count="7" x14ac:knownFonts="1">
    <font>
      <sz val="10"/>
      <name val="Arial CE"/>
      <charset val="238"/>
    </font>
    <font>
      <sz val="10"/>
      <name val="Arial"/>
      <family val="2"/>
      <charset val="238"/>
    </font>
    <font>
      <u/>
      <sz val="10"/>
      <color indexed="12"/>
      <name val="Arial CE"/>
      <charset val="238"/>
    </font>
    <font>
      <sz val="14"/>
      <name val="Tahoma"/>
      <family val="2"/>
      <charset val="238"/>
    </font>
    <font>
      <b/>
      <sz val="14"/>
      <name val="Tahoma"/>
      <family val="2"/>
      <charset val="238"/>
    </font>
    <font>
      <sz val="14"/>
      <name val="Arial CE"/>
      <charset val="238"/>
    </font>
    <font>
      <u/>
      <sz val="18"/>
      <color indexed="12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5" fillId="0" borderId="0" xfId="0" applyFont="1" applyAlignment="1"/>
    <xf numFmtId="164" fontId="5" fillId="0" borderId="0" xfId="0" applyNumberFormat="1" applyFont="1" applyAlignment="1">
      <alignment horizontal="center"/>
    </xf>
    <xf numFmtId="49" fontId="5" fillId="0" borderId="0" xfId="0" applyNumberFormat="1" applyFont="1" applyAlignment="1"/>
    <xf numFmtId="49" fontId="3" fillId="0" borderId="0" xfId="0" applyNumberFormat="1" applyFont="1" applyAlignment="1">
      <alignment vertical="center" shrinkToFit="1"/>
    </xf>
    <xf numFmtId="49" fontId="5" fillId="0" borderId="0" xfId="0" applyNumberFormat="1" applyFont="1" applyAlignment="1">
      <alignment vertical="center" shrinkToFi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5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5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6" fillId="0" borderId="0" xfId="1" applyFont="1" applyAlignment="1" applyProtection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43" fontId="4" fillId="2" borderId="3" xfId="0" applyNumberFormat="1" applyFont="1" applyFill="1" applyBorder="1" applyAlignment="1">
      <alignment horizontal="center" vertical="center" wrapText="1"/>
    </xf>
    <xf numFmtId="9" fontId="4" fillId="2" borderId="3" xfId="2" applyNumberFormat="1" applyFont="1" applyFill="1" applyBorder="1" applyAlignment="1">
      <alignment horizontal="center" vertical="center" wrapText="1"/>
    </xf>
    <xf numFmtId="49" fontId="4" fillId="2" borderId="3" xfId="2" applyNumberFormat="1" applyFont="1" applyFill="1" applyBorder="1" applyAlignment="1">
      <alignment horizontal="center" vertical="center" wrapText="1"/>
    </xf>
    <xf numFmtId="9" fontId="4" fillId="2" borderId="4" xfId="2" applyNumberFormat="1" applyFont="1" applyFill="1" applyBorder="1" applyAlignment="1">
      <alignment horizontal="center" vertical="center" wrapText="1"/>
    </xf>
    <xf numFmtId="5" fontId="3" fillId="2" borderId="1" xfId="0" applyNumberFormat="1" applyFont="1" applyFill="1" applyBorder="1" applyAlignment="1">
      <alignment horizontal="center" vertical="center" wrapText="1"/>
    </xf>
    <xf numFmtId="5" fontId="4" fillId="2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vertical="center" wrapText="1" shrinkToFit="1"/>
    </xf>
    <xf numFmtId="0" fontId="5" fillId="0" borderId="0" xfId="0" applyFont="1" applyAlignment="1"/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7" xfId="0" applyNumberFormat="1" applyFont="1" applyFill="1" applyBorder="1" applyAlignment="1">
      <alignment horizontal="center" vertical="center" wrapText="1"/>
    </xf>
    <xf numFmtId="10" fontId="4" fillId="2" borderId="8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</cellXfs>
  <cellStyles count="3">
    <cellStyle name="Hypertextový odkaz" xfId="1" builtinId="8"/>
    <cellStyle name="Normální" xfId="0" builtinId="0"/>
    <cellStyle name="normální_Lis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"/>
  <sheetViews>
    <sheetView tabSelected="1" zoomScale="50" zoomScaleNormal="5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E14" sqref="E14"/>
    </sheetView>
  </sheetViews>
  <sheetFormatPr defaultColWidth="9.140625" defaultRowHeight="18" x14ac:dyDescent="0.2"/>
  <cols>
    <col min="1" max="1" width="13.85546875" style="1" bestFit="1" customWidth="1"/>
    <col min="2" max="2" width="20.28515625" style="1" bestFit="1" customWidth="1"/>
    <col min="3" max="3" width="61.5703125" style="1" customWidth="1"/>
    <col min="4" max="4" width="20.28515625" style="1" customWidth="1"/>
    <col min="5" max="5" width="22.28515625" style="1" customWidth="1"/>
    <col min="6" max="6" width="34.7109375" style="1" customWidth="1"/>
    <col min="7" max="7" width="43.5703125" style="2" customWidth="1"/>
    <col min="8" max="9" width="22.7109375" style="2" customWidth="1"/>
    <col min="10" max="10" width="25" style="1" customWidth="1"/>
    <col min="11" max="12" width="22.7109375" style="1" customWidth="1"/>
    <col min="13" max="13" width="27.85546875" style="3" customWidth="1"/>
    <col min="14" max="14" width="26.85546875" style="2" customWidth="1"/>
    <col min="15" max="15" width="24.42578125" style="4" customWidth="1"/>
    <col min="16" max="16" width="54.5703125" style="1" hidden="1" customWidth="1"/>
    <col min="17" max="17" width="57.7109375" style="1" customWidth="1"/>
    <col min="18" max="18" width="26" style="1" customWidth="1"/>
    <col min="19" max="16384" width="9.140625" style="1"/>
  </cols>
  <sheetData>
    <row r="1" spans="1:18" ht="18.75" thickBot="1" x14ac:dyDescent="0.25"/>
    <row r="2" spans="1:18" ht="48" customHeight="1" thickBot="1" x14ac:dyDescent="0.25">
      <c r="A2" s="46" t="s">
        <v>43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8"/>
    </row>
    <row r="3" spans="1:18" s="4" customFormat="1" ht="90.75" thickBot="1" x14ac:dyDescent="0.25">
      <c r="A3" s="29" t="s">
        <v>2</v>
      </c>
      <c r="B3" s="30" t="s">
        <v>9</v>
      </c>
      <c r="C3" s="31" t="s">
        <v>5</v>
      </c>
      <c r="D3" s="30" t="s">
        <v>12</v>
      </c>
      <c r="E3" s="30" t="s">
        <v>6</v>
      </c>
      <c r="F3" s="30" t="s">
        <v>1</v>
      </c>
      <c r="G3" s="30" t="s">
        <v>0</v>
      </c>
      <c r="H3" s="32" t="s">
        <v>4</v>
      </c>
      <c r="I3" s="33" t="s">
        <v>3</v>
      </c>
      <c r="J3" s="33" t="s">
        <v>44</v>
      </c>
      <c r="K3" s="33" t="s">
        <v>7</v>
      </c>
      <c r="L3" s="33" t="s">
        <v>8</v>
      </c>
      <c r="M3" s="33" t="s">
        <v>45</v>
      </c>
      <c r="N3" s="34" t="s">
        <v>23</v>
      </c>
      <c r="O3" s="35" t="s">
        <v>19</v>
      </c>
      <c r="P3" s="4" t="s">
        <v>10</v>
      </c>
    </row>
    <row r="4" spans="1:18" ht="75" customHeight="1" x14ac:dyDescent="0.2">
      <c r="A4" s="25">
        <v>2</v>
      </c>
      <c r="B4" s="24">
        <v>1</v>
      </c>
      <c r="C4" s="17" t="s">
        <v>36</v>
      </c>
      <c r="D4" s="18" t="s">
        <v>37</v>
      </c>
      <c r="E4" s="18" t="s">
        <v>38</v>
      </c>
      <c r="F4" s="21" t="s">
        <v>34</v>
      </c>
      <c r="G4" s="19" t="s">
        <v>35</v>
      </c>
      <c r="H4" s="20">
        <v>571500</v>
      </c>
      <c r="I4" s="20">
        <v>394300</v>
      </c>
      <c r="J4" s="20">
        <v>394300</v>
      </c>
      <c r="K4" s="20">
        <v>12700</v>
      </c>
      <c r="L4" s="20">
        <v>381600</v>
      </c>
      <c r="M4" s="28">
        <f t="shared" ref="M4:M9" si="0">J4/H4</f>
        <v>0.68993875765529311</v>
      </c>
      <c r="N4" s="27">
        <v>38</v>
      </c>
      <c r="O4" s="26" t="s">
        <v>24</v>
      </c>
      <c r="P4" s="23"/>
      <c r="Q4" s="4"/>
      <c r="R4" s="4"/>
    </row>
    <row r="5" spans="1:18" ht="60" customHeight="1" x14ac:dyDescent="0.2">
      <c r="A5" s="25">
        <v>3</v>
      </c>
      <c r="B5" s="24">
        <v>1</v>
      </c>
      <c r="C5" s="17" t="s">
        <v>31</v>
      </c>
      <c r="D5" s="18" t="s">
        <v>32</v>
      </c>
      <c r="E5" s="18" t="s">
        <v>33</v>
      </c>
      <c r="F5" s="21" t="s">
        <v>13</v>
      </c>
      <c r="G5" s="19" t="s">
        <v>30</v>
      </c>
      <c r="H5" s="20">
        <v>571500</v>
      </c>
      <c r="I5" s="20">
        <v>400000</v>
      </c>
      <c r="J5" s="20">
        <v>400000</v>
      </c>
      <c r="K5" s="20">
        <v>111600</v>
      </c>
      <c r="L5" s="20">
        <v>288400</v>
      </c>
      <c r="M5" s="28">
        <f t="shared" si="0"/>
        <v>0.69991251093613294</v>
      </c>
      <c r="N5" s="27">
        <v>38</v>
      </c>
      <c r="O5" s="26" t="s">
        <v>24</v>
      </c>
      <c r="P5" s="23"/>
      <c r="Q5" s="4"/>
      <c r="R5" s="4"/>
    </row>
    <row r="6" spans="1:18" ht="75" customHeight="1" x14ac:dyDescent="0.2">
      <c r="A6" s="25">
        <v>4</v>
      </c>
      <c r="B6" s="24">
        <v>1</v>
      </c>
      <c r="C6" s="17" t="s">
        <v>39</v>
      </c>
      <c r="D6" s="18" t="s">
        <v>41</v>
      </c>
      <c r="E6" s="18" t="s">
        <v>42</v>
      </c>
      <c r="F6" s="21" t="s">
        <v>14</v>
      </c>
      <c r="G6" s="19" t="s">
        <v>40</v>
      </c>
      <c r="H6" s="20">
        <v>505800</v>
      </c>
      <c r="I6" s="20">
        <v>349100</v>
      </c>
      <c r="J6" s="20">
        <v>349100</v>
      </c>
      <c r="K6" s="20">
        <v>19100</v>
      </c>
      <c r="L6" s="20">
        <v>330000</v>
      </c>
      <c r="M6" s="28">
        <f t="shared" si="0"/>
        <v>0.69019375247133252</v>
      </c>
      <c r="N6" s="27">
        <v>36</v>
      </c>
      <c r="O6" s="26" t="s">
        <v>24</v>
      </c>
      <c r="P6" s="23"/>
      <c r="Q6" s="4"/>
      <c r="R6" s="4"/>
    </row>
    <row r="7" spans="1:18" ht="69" customHeight="1" x14ac:dyDescent="0.2">
      <c r="A7" s="25">
        <v>5</v>
      </c>
      <c r="B7" s="24">
        <v>1</v>
      </c>
      <c r="C7" s="17" t="s">
        <v>15</v>
      </c>
      <c r="D7" s="18" t="s">
        <v>16</v>
      </c>
      <c r="E7" s="18" t="s">
        <v>17</v>
      </c>
      <c r="F7" s="21" t="s">
        <v>14</v>
      </c>
      <c r="G7" s="19" t="s">
        <v>25</v>
      </c>
      <c r="H7" s="20">
        <v>570000</v>
      </c>
      <c r="I7" s="22">
        <v>399000</v>
      </c>
      <c r="J7" s="20">
        <v>399000</v>
      </c>
      <c r="K7" s="20">
        <v>0</v>
      </c>
      <c r="L7" s="20">
        <v>399000</v>
      </c>
      <c r="M7" s="28">
        <f t="shared" si="0"/>
        <v>0.7</v>
      </c>
      <c r="N7" s="27">
        <v>34</v>
      </c>
      <c r="O7" s="26" t="s">
        <v>24</v>
      </c>
      <c r="P7" s="23"/>
      <c r="Q7" s="4"/>
      <c r="R7" s="4"/>
    </row>
    <row r="8" spans="1:18" ht="52.5" customHeight="1" x14ac:dyDescent="0.2">
      <c r="A8" s="25">
        <v>6</v>
      </c>
      <c r="B8" s="24">
        <v>1</v>
      </c>
      <c r="C8" s="17" t="s">
        <v>21</v>
      </c>
      <c r="D8" s="18" t="s">
        <v>46</v>
      </c>
      <c r="E8" s="18" t="s">
        <v>22</v>
      </c>
      <c r="F8" s="21" t="s">
        <v>14</v>
      </c>
      <c r="G8" s="19" t="s">
        <v>20</v>
      </c>
      <c r="H8" s="20">
        <v>395000</v>
      </c>
      <c r="I8" s="20">
        <v>265000</v>
      </c>
      <c r="J8" s="20">
        <v>265000</v>
      </c>
      <c r="K8" s="20">
        <v>15000</v>
      </c>
      <c r="L8" s="20">
        <v>250000</v>
      </c>
      <c r="M8" s="28">
        <f t="shared" si="0"/>
        <v>0.67088607594936711</v>
      </c>
      <c r="N8" s="27">
        <v>33</v>
      </c>
      <c r="O8" s="20" t="s">
        <v>24</v>
      </c>
      <c r="P8" s="23"/>
      <c r="Q8" s="4"/>
      <c r="R8" s="4"/>
    </row>
    <row r="9" spans="1:18" ht="70.5" customHeight="1" x14ac:dyDescent="0.2">
      <c r="A9" s="25">
        <v>7</v>
      </c>
      <c r="B9" s="24">
        <v>1</v>
      </c>
      <c r="C9" s="17" t="s">
        <v>27</v>
      </c>
      <c r="D9" s="18" t="s">
        <v>28</v>
      </c>
      <c r="E9" s="18" t="s">
        <v>29</v>
      </c>
      <c r="F9" s="21" t="s">
        <v>13</v>
      </c>
      <c r="G9" s="19" t="s">
        <v>26</v>
      </c>
      <c r="H9" s="20">
        <v>657000</v>
      </c>
      <c r="I9" s="22">
        <v>399000</v>
      </c>
      <c r="J9" s="20">
        <v>399000</v>
      </c>
      <c r="K9" s="20">
        <v>0</v>
      </c>
      <c r="L9" s="20">
        <v>399000</v>
      </c>
      <c r="M9" s="28">
        <f t="shared" si="0"/>
        <v>0.60730593607305938</v>
      </c>
      <c r="N9" s="27">
        <v>32</v>
      </c>
      <c r="O9" s="20" t="s">
        <v>24</v>
      </c>
      <c r="P9" s="23"/>
      <c r="Q9" s="4"/>
      <c r="R9" s="4"/>
    </row>
    <row r="10" spans="1:18" ht="40.5" customHeight="1" x14ac:dyDescent="0.2">
      <c r="A10" s="40" t="s">
        <v>11</v>
      </c>
      <c r="B10" s="41"/>
      <c r="C10" s="41"/>
      <c r="D10" s="41"/>
      <c r="E10" s="41"/>
      <c r="F10" s="41"/>
      <c r="G10" s="42"/>
      <c r="H10" s="36">
        <f>SUM(H4:H9)</f>
        <v>3270800</v>
      </c>
      <c r="I10" s="36">
        <f>SUM(I4:I9)</f>
        <v>2206400</v>
      </c>
      <c r="J10" s="37">
        <f>SUM(J4:J9)</f>
        <v>2206400</v>
      </c>
      <c r="K10" s="36">
        <f>SUM(K4:K9)</f>
        <v>158400</v>
      </c>
      <c r="L10" s="36">
        <f>SUM(L4:L9)</f>
        <v>2048000</v>
      </c>
      <c r="M10" s="43" t="s">
        <v>18</v>
      </c>
      <c r="N10" s="44"/>
      <c r="O10" s="45"/>
      <c r="P10" s="23"/>
    </row>
    <row r="11" spans="1:18" ht="17.25" customHeight="1" x14ac:dyDescent="0.2">
      <c r="G11" s="1"/>
      <c r="H11" s="1"/>
      <c r="I11" s="1"/>
      <c r="M11" s="5"/>
      <c r="N11" s="1"/>
    </row>
    <row r="12" spans="1:18" ht="17.25" customHeight="1" x14ac:dyDescent="0.25">
      <c r="A12" s="38"/>
      <c r="B12" s="38"/>
      <c r="C12" s="39"/>
      <c r="D12" s="39"/>
      <c r="E12" s="39"/>
      <c r="F12" s="39"/>
      <c r="G12" s="6"/>
      <c r="H12" s="6"/>
      <c r="I12" s="6"/>
      <c r="J12" s="7"/>
      <c r="K12" s="7"/>
      <c r="L12" s="7"/>
      <c r="M12" s="8"/>
      <c r="N12" s="6"/>
    </row>
    <row r="13" spans="1:18" ht="12" customHeight="1" x14ac:dyDescent="0.2">
      <c r="A13" s="9"/>
      <c r="B13" s="9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8" ht="15" customHeight="1" x14ac:dyDescent="0.2">
      <c r="A14" s="11"/>
      <c r="B14" s="11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3"/>
      <c r="N14" s="12"/>
    </row>
    <row r="15" spans="1:18" x14ac:dyDescent="0.2">
      <c r="H15" s="14"/>
      <c r="I15" s="14"/>
      <c r="J15" s="15"/>
      <c r="K15" s="15"/>
      <c r="L15" s="15"/>
      <c r="M15" s="16"/>
      <c r="N15" s="14"/>
    </row>
    <row r="16" spans="1:18" x14ac:dyDescent="0.2">
      <c r="C16" s="11"/>
    </row>
    <row r="20" spans="3:3" x14ac:dyDescent="0.2">
      <c r="C20" s="11"/>
    </row>
  </sheetData>
  <sortState ref="A3:S21">
    <sortCondition descending="1" ref="N3:N21"/>
    <sortCondition ref="M3:M21"/>
  </sortState>
  <mergeCells count="4">
    <mergeCell ref="A12:F12"/>
    <mergeCell ref="A10:G10"/>
    <mergeCell ref="M10:O10"/>
    <mergeCell ref="A2:O2"/>
  </mergeCells>
  <phoneticPr fontId="0" type="noConversion"/>
  <pageMargins left="0.78740157480314965" right="0.78740157480314965" top="0.62992125984251968" bottom="0.98425196850393704" header="0.51181102362204722" footer="0.51181102362204722"/>
  <pageSetup paperSize="9" scale="34" orientation="landscape" r:id="rId1"/>
  <headerFooter alignWithMargins="0">
    <oddFooter>&amp;C&amp;"Tahoma,Obyčejné"&amp;12&amp;P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 hodnocení</vt:lpstr>
    </vt:vector>
  </TitlesOfParts>
  <Company>Moravskjoslezský kraj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lachova</dc:creator>
  <cp:lastModifiedBy>Okenica Maierová Beata</cp:lastModifiedBy>
  <cp:lastPrinted>2017-05-11T05:38:31Z</cp:lastPrinted>
  <dcterms:created xsi:type="dcterms:W3CDTF">2004-08-20T07:13:58Z</dcterms:created>
  <dcterms:modified xsi:type="dcterms:W3CDTF">2020-02-21T07:30:17Z</dcterms:modified>
</cp:coreProperties>
</file>