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F10" i="1"/>
  <c r="G10" i="1"/>
  <c r="H10" i="1"/>
  <c r="I10" i="1"/>
</calcChain>
</file>

<file path=xl/sharedStrings.xml><?xml version="1.0" encoding="utf-8"?>
<sst xmlns="http://schemas.openxmlformats.org/spreadsheetml/2006/main" count="56" uniqueCount="38">
  <si>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</si>
  <si>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</si>
  <si>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</si>
  <si>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</si>
  <si>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</si>
  <si>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</si>
  <si>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</si>
  <si>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</si>
  <si>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Investiční část dotace</t>
  </si>
  <si>
    <t>Neinvestiční část dotace</t>
  </si>
  <si>
    <t>Podíl dotace na celk. uzn. nákladech</t>
  </si>
  <si>
    <t>Časová použitelnost</t>
  </si>
  <si>
    <t xml:space="preserve">Fyzická osoba podnikající dle živnostenského zákona </t>
  </si>
  <si>
    <t>Doporučení výběrové komise (ANO/NE)</t>
  </si>
  <si>
    <t>Celkem</t>
  </si>
  <si>
    <t>1. 1. 2020 - 30. 6. 2021</t>
  </si>
  <si>
    <t>Příloha č. 6_Seznam projektů nenavržených na poskytnutí dotace (DT 2)</t>
  </si>
  <si>
    <t>DENZA s.r.o.</t>
  </si>
  <si>
    <t>07523289</t>
  </si>
  <si>
    <t>DENZA</t>
  </si>
  <si>
    <t>COOLNA Z&amp;M s.r.o.</t>
  </si>
  <si>
    <t>08789461</t>
  </si>
  <si>
    <t>Podpora podnikání společnosti COOLNA Z&amp;M s.r.o.</t>
  </si>
  <si>
    <t>NEODAT s.r.o.</t>
  </si>
  <si>
    <t>08795258</t>
  </si>
  <si>
    <t>NEODAT</t>
  </si>
  <si>
    <t>BUENO design s.r.o.</t>
  </si>
  <si>
    <t>07957441</t>
  </si>
  <si>
    <t>Pořízení vybavení pro společnost BUENO design s.r.o.</t>
  </si>
  <si>
    <t>Groovy Company s.r.o.</t>
  </si>
  <si>
    <t>08837627</t>
  </si>
  <si>
    <t>Svatební stan Celeste umístěný v podhůří Beskyd</t>
  </si>
  <si>
    <t>EMCORP INVESTMENTS s.r.o.</t>
  </si>
  <si>
    <t>08833427</t>
  </si>
  <si>
    <t>Eliška Kulová</t>
  </si>
  <si>
    <t>08812811</t>
  </si>
  <si>
    <t>TopZájezd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</si>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</sst>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3" tint="-0.49998474074526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theme="4" tint="0.39994506668294322"/>
      </bottom>
      <diagonal/>
    </border>
  </borders>
  <cellStyleXfs count="2">
    <xf numFmtId="0" fontId="0" fillId="0" borderId="0"/>
    <xf numFmtId="14" fontId="4" fillId="0" borderId="0" applyFill="0" applyBorder="0" applyProtection="0">
      <alignment horizontal="right" vertical="center" indent="2"/>
    </xf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 indent="1"/>
    </xf>
    <xf numFmtId="0" fontId="5" fillId="0" borderId="0" xfId="0" applyNumberFormat="1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 inden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 vertical="center" wrapText="1" indent="1"/>
    </xf>
    <xf numFmtId="49" fontId="2" fillId="0" borderId="0" xfId="0" applyNumberFormat="1" applyFont="1" applyAlignment="1" applyProtection="1">
      <alignment horizontal="left" vertical="center" wrapText="1" indent="1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right" vertical="center" indent="1"/>
    </xf>
    <xf numFmtId="164" fontId="2" fillId="0" borderId="0" xfId="0" applyNumberFormat="1" applyFont="1" applyAlignment="1" applyProtection="1">
      <alignment horizontal="right" vertical="center" indent="1"/>
    </xf>
    <xf numFmtId="164" fontId="8" fillId="0" borderId="0" xfId="0" applyNumberFormat="1" applyFont="1" applyAlignment="1" applyProtection="1">
      <alignment horizontal="right" vertical="center" indent="1"/>
    </xf>
  </cellXfs>
  <cellStyles count="2">
    <cellStyle name="Datum" xfId="1"/>
    <cellStyle name="Normální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z val="9"/>
        <color theme="3" tint="-0.499984740745262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10" totalsRowCount="1" headerRowDxfId="26" dataDxfId="24" headerRowBorderDxfId="25" tableBorderDxfId="23">
  <autoFilter ref="A2:L9"/>
  <sortState ref="A3:L9">
    <sortCondition ref="A2:A9"/>
  </sortState>
  <tableColumns count="12">
    <tableColumn id="1" name="Pořadové číslo" totalsRowLabel="Celkem" dataDxfId="18" totalsRowDxfId="11"/>
    <tableColumn id="2" name="Název žadatele" totalsRowFunction="count" dataDxfId="16" totalsRowDxfId="10"/>
    <tableColumn id="3" name="Právní forma žadatele" dataDxfId="17" totalsRowDxfId="9"/>
    <tableColumn id="4" name="IČO žadatele" dataDxfId="19" totalsRowDxfId="8"/>
    <tableColumn id="5" name="Název projektu" dataDxfId="15" totalsRowDxfId="7" dataCellStyle="Datum"/>
    <tableColumn id="6" name="Celkové uznatelné náklady" totalsRowFunction="sum" dataDxfId="14" totalsRowDxfId="6"/>
    <tableColumn id="7" name="Výše dotace celkem" totalsRowFunction="sum" dataDxfId="12" totalsRowDxfId="5"/>
    <tableColumn id="8" name="Investiční část dotace" totalsRowFunction="sum" dataDxfId="13" totalsRowDxfId="4"/>
    <tableColumn id="9" name="Neinvestiční část dotace" totalsRowFunction="sum" dataDxfId="22" totalsRowDxfId="3"/>
    <tableColumn id="10" name="Podíl dotace na celk. uzn. nákladech" dataDxfId="21" totalsRowDxfId="2"/>
    <tableColumn id="11" name="Časová použitelnost" totalsRowDxfId="1"/>
    <tableColumn id="13" name="Doporučení výběrové komise (ANO/NE)" dataDxfId="2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K17" sqref="K17"/>
    </sheetView>
  </sheetViews>
  <sheetFormatPr defaultRowHeight="15" x14ac:dyDescent="0.25"/>
  <cols>
    <col min="1" max="1" width="9.5703125" customWidth="1"/>
    <col min="2" max="2" width="20.28515625" customWidth="1"/>
    <col min="3" max="3" width="25.42578125" customWidth="1"/>
    <col min="4" max="4" width="14.28515625" customWidth="1"/>
    <col min="5" max="5" width="35.42578125" customWidth="1"/>
    <col min="6" max="6" width="12.85546875" customWidth="1"/>
    <col min="7" max="7" width="13.7109375" customWidth="1"/>
    <col min="8" max="9" width="13.140625" customWidth="1"/>
    <col min="10" max="10" width="13.7109375" customWidth="1"/>
    <col min="11" max="11" width="20.85546875" customWidth="1"/>
    <col min="12" max="12" width="18.42578125" customWidth="1"/>
  </cols>
  <sheetData>
    <row r="1" spans="1:12" ht="15.75" thickBot="1" x14ac:dyDescent="0.3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2" t="s">
        <v>13</v>
      </c>
    </row>
    <row r="3" spans="1:12" ht="30.75" thickTop="1" x14ac:dyDescent="0.25">
      <c r="A3" s="24">
        <v>8</v>
      </c>
      <c r="B3" s="23" t="s">
        <v>17</v>
      </c>
      <c r="C3" s="20" t="s">
        <v>5</v>
      </c>
      <c r="D3" s="21" t="s">
        <v>18</v>
      </c>
      <c r="E3" s="22" t="s">
        <v>19</v>
      </c>
      <c r="F3" s="28">
        <v>215000</v>
      </c>
      <c r="G3" s="28">
        <v>150000</v>
      </c>
      <c r="H3" s="25">
        <v>0</v>
      </c>
      <c r="I3" s="25">
        <v>150000</v>
      </c>
      <c r="J3" s="26">
        <v>0.69767441860465118</v>
      </c>
      <c r="K3" s="4" t="s">
        <v>15</v>
      </c>
      <c r="L3" s="14" t="s">
        <v>37</v>
      </c>
    </row>
    <row r="4" spans="1:12" ht="30" x14ac:dyDescent="0.25">
      <c r="A4" s="24">
        <v>12</v>
      </c>
      <c r="B4" s="23" t="s">
        <v>20</v>
      </c>
      <c r="C4" s="20" t="s">
        <v>5</v>
      </c>
      <c r="D4" s="21" t="s">
        <v>21</v>
      </c>
      <c r="E4" s="22" t="s">
        <v>22</v>
      </c>
      <c r="F4" s="28">
        <v>495000</v>
      </c>
      <c r="G4" s="28">
        <v>150000</v>
      </c>
      <c r="H4" s="27">
        <v>22700</v>
      </c>
      <c r="I4" s="27">
        <v>127300</v>
      </c>
      <c r="J4" s="26">
        <v>0.30303030303030304</v>
      </c>
      <c r="K4" s="4" t="s">
        <v>15</v>
      </c>
      <c r="L4" s="14" t="s">
        <v>37</v>
      </c>
    </row>
    <row r="5" spans="1:12" ht="30" x14ac:dyDescent="0.25">
      <c r="A5" s="24">
        <v>25</v>
      </c>
      <c r="B5" s="23" t="s">
        <v>23</v>
      </c>
      <c r="C5" s="20" t="s">
        <v>5</v>
      </c>
      <c r="D5" s="21" t="s">
        <v>24</v>
      </c>
      <c r="E5" s="22" t="s">
        <v>25</v>
      </c>
      <c r="F5" s="29">
        <v>211272</v>
      </c>
      <c r="G5" s="29">
        <v>147800</v>
      </c>
      <c r="H5" s="27">
        <v>0</v>
      </c>
      <c r="I5" s="27">
        <v>147800</v>
      </c>
      <c r="J5" s="26">
        <v>0.69957211556666288</v>
      </c>
      <c r="K5" s="4" t="s">
        <v>15</v>
      </c>
      <c r="L5" s="14" t="s">
        <v>37</v>
      </c>
    </row>
    <row r="6" spans="1:12" ht="30" x14ac:dyDescent="0.25">
      <c r="A6" s="24">
        <v>36</v>
      </c>
      <c r="B6" s="23" t="s">
        <v>26</v>
      </c>
      <c r="C6" s="20" t="s">
        <v>5</v>
      </c>
      <c r="D6" s="21" t="s">
        <v>27</v>
      </c>
      <c r="E6" s="22" t="s">
        <v>28</v>
      </c>
      <c r="F6" s="28">
        <v>214200</v>
      </c>
      <c r="G6" s="28">
        <v>149900</v>
      </c>
      <c r="H6" s="27">
        <v>71800</v>
      </c>
      <c r="I6" s="27">
        <v>78100</v>
      </c>
      <c r="J6" s="26">
        <v>0.699813258636788</v>
      </c>
      <c r="K6" s="4" t="s">
        <v>15</v>
      </c>
      <c r="L6" s="15" t="s">
        <v>37</v>
      </c>
    </row>
    <row r="7" spans="1:12" ht="30" x14ac:dyDescent="0.25">
      <c r="A7" s="24">
        <v>50</v>
      </c>
      <c r="B7" s="23" t="s">
        <v>29</v>
      </c>
      <c r="C7" s="20" t="s">
        <v>5</v>
      </c>
      <c r="D7" s="21" t="s">
        <v>30</v>
      </c>
      <c r="E7" s="22" t="s">
        <v>31</v>
      </c>
      <c r="F7" s="29">
        <v>2030000</v>
      </c>
      <c r="G7" s="29">
        <v>150000</v>
      </c>
      <c r="H7" s="27">
        <v>150000</v>
      </c>
      <c r="I7" s="27">
        <v>0</v>
      </c>
      <c r="J7" s="26">
        <v>7.3891625615763554E-2</v>
      </c>
      <c r="K7" s="4" t="s">
        <v>15</v>
      </c>
      <c r="L7" s="14" t="s">
        <v>37</v>
      </c>
    </row>
    <row r="8" spans="1:12" ht="30" x14ac:dyDescent="0.25">
      <c r="A8" s="24">
        <v>61</v>
      </c>
      <c r="B8" s="23" t="s">
        <v>32</v>
      </c>
      <c r="C8" s="20" t="s">
        <v>5</v>
      </c>
      <c r="D8" s="21" t="s">
        <v>33</v>
      </c>
      <c r="E8" s="22" t="s">
        <v>32</v>
      </c>
      <c r="F8" s="29">
        <v>214500</v>
      </c>
      <c r="G8" s="29">
        <v>150000</v>
      </c>
      <c r="H8" s="27">
        <v>0</v>
      </c>
      <c r="I8" s="27">
        <v>150000</v>
      </c>
      <c r="J8" s="26">
        <v>0.69930069930069927</v>
      </c>
      <c r="K8" s="4" t="s">
        <v>15</v>
      </c>
      <c r="L8" s="14" t="s">
        <v>37</v>
      </c>
    </row>
    <row r="9" spans="1:12" ht="45.75" thickBot="1" x14ac:dyDescent="0.3">
      <c r="A9" s="24">
        <v>71</v>
      </c>
      <c r="B9" s="23" t="s">
        <v>34</v>
      </c>
      <c r="C9" s="20" t="s">
        <v>12</v>
      </c>
      <c r="D9" s="21" t="s">
        <v>35</v>
      </c>
      <c r="E9" s="22" t="s">
        <v>36</v>
      </c>
      <c r="F9" s="29">
        <v>643000</v>
      </c>
      <c r="G9" s="29">
        <v>150000</v>
      </c>
      <c r="H9" s="27">
        <v>100000</v>
      </c>
      <c r="I9" s="27">
        <v>50000</v>
      </c>
      <c r="J9" s="26">
        <v>0.23328149300155521</v>
      </c>
      <c r="K9" s="17" t="s">
        <v>15</v>
      </c>
      <c r="L9" s="18" t="s">
        <v>37</v>
      </c>
    </row>
    <row r="10" spans="1:12" ht="15.75" thickTop="1" x14ac:dyDescent="0.25">
      <c r="A10" s="5" t="s">
        <v>14</v>
      </c>
      <c r="B10" s="16">
        <f>SUBTOTAL(103,Tabulka1[Název žadatele])</f>
        <v>7</v>
      </c>
      <c r="C10" s="6"/>
      <c r="D10" s="7"/>
      <c r="E10" s="11"/>
      <c r="F10" s="8">
        <f>SUBTOTAL(109,Tabulka1[Celkové uznatelné náklady])</f>
        <v>4022972</v>
      </c>
      <c r="G10" s="9">
        <f>SUBTOTAL(109,Tabulka1[Výše dotace celkem])</f>
        <v>1047700</v>
      </c>
      <c r="H10" s="10">
        <f>SUBTOTAL(109,Tabulka1[Investiční část dotace])</f>
        <v>344500</v>
      </c>
      <c r="I10" s="10">
        <f>SUBTOTAL(109,Tabulka1[Neinvestiční část dotace])</f>
        <v>703200</v>
      </c>
      <c r="J10" s="7"/>
      <c r="K10" s="13"/>
      <c r="L10" s="13"/>
    </row>
  </sheetData>
  <mergeCells count="1">
    <mergeCell ref="A1:L1"/>
  </mergeCells>
  <dataValidations disablePrompts="1" count="1">
    <dataValidation type="list" allowBlank="1" showInputMessage="1" showErrorMessage="1" sqref="C3:C9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2020-02-14T16:23:28Z</cp:lastPrinted>
  <dcterms:created xsi:type="dcterms:W3CDTF">2018-09-01T08:24:30Z</dcterms:created>
  <dcterms:modified xsi:type="dcterms:W3CDTF">2020-02-14T16:30:54Z</dcterms:modified>
</cp:coreProperties>
</file>