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20\KR VVI\2020-02-20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List1!$A$2:$L$8</definedName>
    <definedName name="Forma">[1]Seznamy!$A$2:$A$78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B9" i="1"/>
</calcChain>
</file>

<file path=xl/sharedStrings.xml><?xml version="1.0" encoding="utf-8"?>
<sst xmlns="http://schemas.openxmlformats.org/spreadsheetml/2006/main" count="50" uniqueCount="41">
  <si>
    <t>Pořadové číslo</t>
  </si>
  <si>
    <t>Název žadatele</t>
  </si>
  <si>
    <t>Právní forma žadatele</t>
  </si>
  <si>
    <t>IČO žadatele</t>
  </si>
  <si>
    <t>Název projektu</t>
  </si>
  <si>
    <t>Společnost s ručením omezeným</t>
  </si>
  <si>
    <t>Celkové uznatelné náklady</t>
  </si>
  <si>
    <t>Výše dotace celkem</t>
  </si>
  <si>
    <t>Akciová společnost</t>
  </si>
  <si>
    <t>Investiční část dotace</t>
  </si>
  <si>
    <t>Neinvestiční část dotace</t>
  </si>
  <si>
    <t>Podíl dotace na celk. uzn. nákladech</t>
  </si>
  <si>
    <t>Časová použitelnost</t>
  </si>
  <si>
    <t>Doporučení výběrové komise (ANO/NE)</t>
  </si>
  <si>
    <t>Celkem</t>
  </si>
  <si>
    <t>1. 4. 2020 - 31. 3. 2021</t>
  </si>
  <si>
    <t>1. 3. 2020 - 28. 2. 2021</t>
  </si>
  <si>
    <t>1. 1. 2020 - 31. 12. 2020</t>
  </si>
  <si>
    <t>Ne</t>
  </si>
  <si>
    <t>REMANTE GROUP s.r.o.</t>
  </si>
  <si>
    <t>02617862</t>
  </si>
  <si>
    <t>Sjednocení a stabilizace správy nejdůležitějších obchodních partnerů formou back-office managementu</t>
  </si>
  <si>
    <t>JP KOVO s.r.o.</t>
  </si>
  <si>
    <t>26857812</t>
  </si>
  <si>
    <t>Dotační titul 4 - InnoBooster voucher</t>
  </si>
  <si>
    <t>lamella.cz s.r.o.</t>
  </si>
  <si>
    <t>03457087</t>
  </si>
  <si>
    <t>Energetické úspory v MSK</t>
  </si>
  <si>
    <t>BLACK KALE s.r.o.</t>
  </si>
  <si>
    <t>03872599</t>
  </si>
  <si>
    <t>Podpora podnikání v Moravskoslezském kraji 2020 (RRC/01/2020)</t>
  </si>
  <si>
    <t>ATIS a.s.</t>
  </si>
  <si>
    <t>25351117</t>
  </si>
  <si>
    <t>Zřízení nové pracovní pozice na produkci pro B2C</t>
  </si>
  <si>
    <t>mcePharma s.r.o.</t>
  </si>
  <si>
    <t>27815773</t>
  </si>
  <si>
    <t>Rozvoj společnosti mcePharma s.r.o.</t>
  </si>
  <si>
    <t>Příloha č. 8_Seznam projektů nenavržených na poskytnutí dotace (DT 4)</t>
  </si>
  <si>
    <t>7. 1. 2020 - 31. 12. 2020</t>
  </si>
  <si>
    <t>1. 1. 2020 - 30. 6. 2021</t>
  </si>
  <si>
    <t>1. 7. 2020 - 30.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</si>
</sst>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 tint="-0.899929807428205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9"/>
      <color theme="3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14" fontId="3" fillId="0" borderId="0" applyFill="0" applyBorder="0" applyProtection="0">
      <alignment horizontal="right" vertical="center" indent="2"/>
    </xf>
  </cellStyleXfs>
  <cellXfs count="25">
    <xf numFmtId="0" fontId="0" fillId="0" borderId="0" xfId="0"/>
    <xf numFmtId="2" fontId="2" fillId="0" borderId="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Alignment="1" applyProtection="1">
      <alignment horizontal="left" vertical="center" wrapText="1" indent="1"/>
    </xf>
    <xf numFmtId="49" fontId="0" fillId="0" borderId="0" xfId="0" applyNumberFormat="1" applyAlignment="1" applyProtection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right" vertical="center" indent="1"/>
    </xf>
    <xf numFmtId="10" fontId="0" fillId="0" borderId="0" xfId="0" applyNumberForma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right" vertical="center" indent="1"/>
    </xf>
    <xf numFmtId="164" fontId="2" fillId="0" borderId="0" xfId="0" applyNumberFormat="1" applyFont="1" applyAlignment="1" applyProtection="1">
      <alignment horizontal="right" vertical="center" indent="1"/>
    </xf>
    <xf numFmtId="164" fontId="5" fillId="0" borderId="0" xfId="0" applyNumberFormat="1" applyFont="1" applyAlignment="1" applyProtection="1">
      <alignment horizontal="right" vertical="center" indent="1"/>
    </xf>
    <xf numFmtId="49" fontId="6" fillId="0" borderId="0" xfId="1" applyNumberFormat="1" applyFont="1" applyAlignment="1" applyProtection="1">
      <alignment horizontal="left" vertical="center" wrapText="1" indent="1"/>
    </xf>
    <xf numFmtId="164" fontId="2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49" fontId="6" fillId="0" borderId="0" xfId="1" applyNumberFormat="1" applyFont="1" applyAlignment="1" applyProtection="1">
      <alignment horizontal="left" vertical="center" indent="1"/>
    </xf>
  </cellXfs>
  <cellStyles count="2">
    <cellStyle name="Datum" xfId="1"/>
    <cellStyle name="Normální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\ &quot;Kč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_N_&#352;k&#225;va/1)%20PROGRAMY%20A%20PROJEKTY/1.%20PODPORA%20PODNIK&#193;N&#205;/Ostatn&#237;/2.%20PP%20-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nikání"/>
      <sheetName val="2014"/>
      <sheetName val="2015"/>
      <sheetName val="2016"/>
      <sheetName val="2017"/>
      <sheetName val="2018"/>
      <sheetName val="2019"/>
      <sheetName val="Sezna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 xml:space="preserve">Fyzická osoba podnikající dle živnostenského zákona </v>
          </cell>
        </row>
        <row r="3">
          <cell r="A3" t="str">
            <v>Fyzická osoba podnikající dle jiných zákonů než živnostenského a zákona o zemědělství</v>
          </cell>
        </row>
        <row r="4">
          <cell r="A4" t="str">
            <v>Zemědělský podnikatel - fyzická osoba</v>
          </cell>
        </row>
        <row r="5">
          <cell r="A5" t="str">
            <v>Veřejná obchodní společnost</v>
          </cell>
        </row>
        <row r="6">
          <cell r="A6" t="str">
            <v>Společnost s ručením omezeným</v>
          </cell>
        </row>
        <row r="7">
          <cell r="A7" t="str">
            <v>Společnost komanditní</v>
          </cell>
        </row>
        <row r="8">
          <cell r="A8" t="str">
            <v>Společný podnik</v>
          </cell>
        </row>
        <row r="9">
          <cell r="A9" t="str">
            <v>Zájmové sdružení</v>
          </cell>
        </row>
        <row r="10">
          <cell r="A10" t="str">
            <v>Nadace</v>
          </cell>
        </row>
        <row r="11">
          <cell r="A11" t="str">
            <v>Nadační fond</v>
          </cell>
        </row>
        <row r="12">
          <cell r="A12" t="str">
            <v>Akciová společnost</v>
          </cell>
        </row>
        <row r="13">
          <cell r="A13" t="str">
            <v>Obecně prospěšná společnost</v>
          </cell>
        </row>
        <row r="14">
          <cell r="A14" t="str">
            <v>Společenství vlastníků jednotek</v>
          </cell>
        </row>
        <row r="15">
          <cell r="A15" t="str">
            <v>Komoditní burza</v>
          </cell>
        </row>
        <row r="16">
          <cell r="A16" t="str">
            <v>Ústav</v>
          </cell>
        </row>
        <row r="17">
          <cell r="A17" t="str">
            <v>Družstvo</v>
          </cell>
        </row>
        <row r="18">
          <cell r="A18" t="str">
            <v>Státní podnik</v>
          </cell>
        </row>
        <row r="19">
          <cell r="A19" t="str">
            <v>Česká národní banka</v>
          </cell>
        </row>
        <row r="20">
          <cell r="A20" t="str">
            <v>Organizační složka státu</v>
          </cell>
        </row>
        <row r="21">
          <cell r="A21" t="str">
            <v>Stálý rozhodčí soud</v>
          </cell>
        </row>
        <row r="22">
          <cell r="A22" t="str">
            <v>Příspěvková organizace</v>
          </cell>
        </row>
        <row r="23">
          <cell r="A23" t="str">
            <v>Správa železniční dopravní cesty, státní organizace</v>
          </cell>
        </row>
        <row r="24">
          <cell r="A24" t="str">
            <v>Rada pro veřejný dohled nad auditem</v>
          </cell>
        </row>
        <row r="25">
          <cell r="A25" t="str">
            <v>Veřejnoprávní instituce (ČT, Čro, ČTK)</v>
          </cell>
        </row>
        <row r="26">
          <cell r="A26" t="str">
            <v>Fond (ze zákona)</v>
          </cell>
        </row>
        <row r="27">
          <cell r="A27" t="str">
            <v>Zdravotní pojišťovna</v>
          </cell>
        </row>
        <row r="28">
          <cell r="A28" t="str">
            <v>Odštěpný závod zahraniční právnické osoby</v>
          </cell>
        </row>
        <row r="29">
          <cell r="A29" t="str">
            <v>Organizační složka zahraničního nadačního fondu</v>
          </cell>
        </row>
        <row r="30">
          <cell r="A30" t="str">
            <v>Organizační složka zahraniční nadace</v>
          </cell>
        </row>
        <row r="31">
          <cell r="A31" t="str">
            <v>Zahračniční fyzická osoba</v>
          </cell>
        </row>
        <row r="32">
          <cell r="A32" t="str">
            <v>Odštěpný závod zahraniční fyzické osoby</v>
          </cell>
        </row>
        <row r="33">
          <cell r="A33" t="str">
            <v>Zastoupení zahraniční banky</v>
          </cell>
        </row>
        <row r="34">
          <cell r="A34" t="str">
            <v>Odštěpný závod nebo jiná organizační složka podniku zapisující se do obchodního rejstříku</v>
          </cell>
        </row>
        <row r="35">
          <cell r="A35" t="str">
            <v>Samotná drobná provozovna obecního úřadu</v>
          </cell>
        </row>
        <row r="36">
          <cell r="A36" t="str">
            <v>Podílový, penzijní fond</v>
          </cell>
        </row>
        <row r="37">
          <cell r="A37" t="str">
            <v>Vysoká škola</v>
          </cell>
        </row>
        <row r="38">
          <cell r="A38" t="str">
            <v>Školská právnická osoba</v>
          </cell>
        </row>
        <row r="39">
          <cell r="A39" t="str">
            <v>Veřejná výzkumná instituce</v>
          </cell>
        </row>
        <row r="40">
          <cell r="A40" t="str">
            <v>Zvláštní organizace pro zastoupení českých zájmů v mezinárodních nevládních organizacích</v>
          </cell>
        </row>
        <row r="41">
          <cell r="A41" t="str">
            <v>Podnik nebo hospodářské zařízení sdružení</v>
          </cell>
        </row>
        <row r="42">
          <cell r="A42" t="str">
            <v>Spolek</v>
          </cell>
        </row>
        <row r="43">
          <cell r="A43" t="str">
            <v>Odborová organizace</v>
          </cell>
        </row>
        <row r="44">
          <cell r="A44" t="str">
            <v>Organizace zaměstnavatelů</v>
          </cell>
        </row>
        <row r="45">
          <cell r="A45" t="str">
            <v>Politická strana, politické hnutí</v>
          </cell>
        </row>
        <row r="46">
          <cell r="A46" t="str">
            <v>Podnik nebo hospodářské zařízení politické strany</v>
          </cell>
        </row>
        <row r="47">
          <cell r="A47" t="str">
            <v>Církve a náboženské společnosti</v>
          </cell>
        </row>
        <row r="48">
          <cell r="A48" t="str">
            <v>Evidované církevní právnické osoby</v>
          </cell>
        </row>
        <row r="49">
          <cell r="A49" t="str">
            <v>Svazy církví a náboženských společností</v>
          </cell>
        </row>
        <row r="50">
          <cell r="A50" t="str">
            <v>Organizační jednotka sdružení</v>
          </cell>
        </row>
        <row r="51">
          <cell r="A51" t="str">
            <v>Organizační jednotka politické strany, politického hnutí</v>
          </cell>
        </row>
        <row r="52">
          <cell r="A52" t="str">
            <v>Organizační jednotka odborová organizace a organizace zaměstnavatelů</v>
          </cell>
        </row>
        <row r="53">
          <cell r="A53" t="str">
            <v>Organizační jednotka zvláštní organizace pro zastoupení českých zájmů v mezinárodních nevládních organizacích</v>
          </cell>
        </row>
        <row r="54">
          <cell r="A54" t="str">
            <v>Pobočný spolek</v>
          </cell>
        </row>
        <row r="55">
          <cell r="A55" t="str">
            <v>Stavovská organizace - profesní komora</v>
          </cell>
        </row>
        <row r="56">
          <cell r="A56" t="str">
            <v>Komora (s výjimkou profesních komor)</v>
          </cell>
        </row>
        <row r="57">
          <cell r="A57" t="str">
            <v>Zájmové sdružení právnických osob</v>
          </cell>
        </row>
        <row r="58">
          <cell r="A58" t="str">
            <v>Honební společenstvo</v>
          </cell>
        </row>
        <row r="59">
          <cell r="A59" t="str">
            <v>Dobrovolný svazek obcí</v>
          </cell>
        </row>
        <row r="60">
          <cell r="A60" t="str">
            <v>Obec nebo městská část hlavního města Prahy</v>
          </cell>
        </row>
        <row r="61">
          <cell r="A61" t="str">
            <v>Kraj a hl. m. Praha</v>
          </cell>
        </row>
        <row r="62">
          <cell r="A62" t="str">
            <v>Regionální rada regionu soudržnosti</v>
          </cell>
        </row>
        <row r="63">
          <cell r="A63" t="str">
            <v>Zastupitelský orgán jiných států</v>
          </cell>
        </row>
        <row r="64">
          <cell r="A64" t="str">
            <v>Zahraniční spolek</v>
          </cell>
        </row>
        <row r="65">
          <cell r="A65" t="str">
            <v>Mezinárodní odborová organizace</v>
          </cell>
        </row>
        <row r="66">
          <cell r="A66" t="str">
            <v>Mezinárodní organizace zaměstnavatelů</v>
          </cell>
        </row>
        <row r="67">
          <cell r="A67" t="str">
            <v>Zahraniční kulturní, informační středisko, rozhlasová, tisková a televizní agentura</v>
          </cell>
        </row>
        <row r="68">
          <cell r="A68" t="str">
            <v>Mezinárodní nevládní organizace</v>
          </cell>
        </row>
        <row r="69">
          <cell r="A69" t="str">
            <v>Organizační jednotka mezinárodní nevládní organizace</v>
          </cell>
        </row>
        <row r="70">
          <cell r="A70" t="str">
            <v>Evropské hospodářské zájmové sdružení</v>
          </cell>
        </row>
        <row r="71">
          <cell r="A71" t="str">
            <v>Evropská společnost</v>
          </cell>
        </row>
        <row r="72">
          <cell r="A72" t="str">
            <v>Evropská družstevní společnost</v>
          </cell>
        </row>
        <row r="73">
          <cell r="A73" t="str">
            <v>Zahraniční pobočný spolek</v>
          </cell>
        </row>
        <row r="74">
          <cell r="A74" t="str">
            <v>Evropské seskupení pro územní spolupráci</v>
          </cell>
        </row>
        <row r="75">
          <cell r="A75" t="str">
            <v>Subjekt právním řádem výslovně neupravený</v>
          </cell>
        </row>
        <row r="76">
          <cell r="A76" t="str">
            <v>Mezinárodní vojenská organizace vzniklá na základě mezinárodní smlouvy</v>
          </cell>
        </row>
        <row r="77">
          <cell r="A77" t="str">
            <v>Právnická osoba zřízená zvláštním zákonem zapisovaná do veřejného rejstříku</v>
          </cell>
        </row>
        <row r="78">
          <cell r="A78" t="str">
            <v>Zatím neurčeno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ulka1" displayName="Tabulka1" ref="A2:L9" totalsRowCount="1" headerRowDxfId="27" dataDxfId="25" headerRowBorderDxfId="26" tableBorderDxfId="24">
  <autoFilter ref="A2:L8"/>
  <tableColumns count="12">
    <tableColumn id="1" name="Pořadové číslo" totalsRowLabel="Celkem" dataDxfId="19" totalsRowDxfId="11"/>
    <tableColumn id="2" name="Název žadatele" totalsRowFunction="count" dataDxfId="17" totalsRowDxfId="10"/>
    <tableColumn id="3" name="Právní forma žadatele" dataDxfId="18" totalsRowDxfId="9"/>
    <tableColumn id="4" name="IČO žadatele" dataDxfId="16" totalsRowDxfId="8"/>
    <tableColumn id="5" name="Název projektu" dataDxfId="15" totalsRowDxfId="7"/>
    <tableColumn id="6" name="Celkové uznatelné náklady" totalsRowFunction="sum" dataDxfId="14" totalsRowDxfId="6"/>
    <tableColumn id="7" name="Výše dotace celkem" totalsRowFunction="sum" dataDxfId="12" totalsRowDxfId="5"/>
    <tableColumn id="8" name="Investiční část dotace" totalsRowFunction="sum" dataDxfId="13" totalsRowDxfId="4"/>
    <tableColumn id="9" name="Neinvestiční část dotace" totalsRowFunction="sum" dataDxfId="23" totalsRowDxfId="3"/>
    <tableColumn id="10" name="Podíl dotace na celk. uzn. nákladech" dataDxfId="22" totalsRowDxfId="2"/>
    <tableColumn id="11" name="Časová použitelnost" dataDxfId="21" totalsRowDxfId="1"/>
    <tableColumn id="12" name="Doporučení výběrové komise (ANO/NE)" dataDxfId="20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K17" sqref="K17"/>
    </sheetView>
  </sheetViews>
  <sheetFormatPr defaultRowHeight="15" x14ac:dyDescent="0.25"/>
  <cols>
    <col min="1" max="1" width="10.7109375" customWidth="1"/>
    <col min="2" max="2" width="23.42578125" customWidth="1"/>
    <col min="3" max="3" width="22.42578125" customWidth="1"/>
    <col min="4" max="4" width="14.28515625" customWidth="1"/>
    <col min="5" max="5" width="35.85546875" customWidth="1"/>
    <col min="6" max="6" width="17.85546875" customWidth="1"/>
    <col min="7" max="7" width="16" customWidth="1"/>
    <col min="8" max="8" width="15.85546875" customWidth="1"/>
    <col min="9" max="9" width="16.42578125" customWidth="1"/>
    <col min="10" max="10" width="19" customWidth="1"/>
    <col min="11" max="11" width="21.7109375" customWidth="1"/>
    <col min="12" max="12" width="22.85546875" customWidth="1"/>
  </cols>
  <sheetData>
    <row r="1" spans="1:12" ht="15.75" thickBot="1" x14ac:dyDescent="0.3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0.7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6</v>
      </c>
      <c r="G2" s="3" t="s">
        <v>7</v>
      </c>
      <c r="H2" s="3" t="s">
        <v>9</v>
      </c>
      <c r="I2" s="3" t="s">
        <v>10</v>
      </c>
      <c r="J2" s="3" t="s">
        <v>11</v>
      </c>
      <c r="K2" s="3" t="s">
        <v>12</v>
      </c>
      <c r="L2" s="5" t="s">
        <v>13</v>
      </c>
    </row>
    <row r="3" spans="1:12" ht="36.75" thickTop="1" x14ac:dyDescent="0.25">
      <c r="A3" s="12">
        <v>4</v>
      </c>
      <c r="B3" s="21" t="s">
        <v>19</v>
      </c>
      <c r="C3" s="10" t="s">
        <v>5</v>
      </c>
      <c r="D3" s="11" t="s">
        <v>20</v>
      </c>
      <c r="E3" s="18" t="s">
        <v>21</v>
      </c>
      <c r="F3" s="16">
        <v>562800</v>
      </c>
      <c r="G3" s="16">
        <v>281400</v>
      </c>
      <c r="H3" s="13">
        <v>0</v>
      </c>
      <c r="I3" s="13">
        <v>281400</v>
      </c>
      <c r="J3" s="14">
        <v>0.5</v>
      </c>
      <c r="K3" s="22" t="s">
        <v>38</v>
      </c>
      <c r="L3" s="1" t="s">
        <v>18</v>
      </c>
    </row>
    <row r="4" spans="1:12" ht="30" x14ac:dyDescent="0.25">
      <c r="A4" s="12">
        <v>16</v>
      </c>
      <c r="B4" s="21" t="s">
        <v>22</v>
      </c>
      <c r="C4" s="10" t="s">
        <v>5</v>
      </c>
      <c r="D4" s="11" t="s">
        <v>23</v>
      </c>
      <c r="E4" s="24" t="s">
        <v>24</v>
      </c>
      <c r="F4" s="17">
        <v>854000</v>
      </c>
      <c r="G4" s="17">
        <v>427000</v>
      </c>
      <c r="H4" s="13">
        <v>0</v>
      </c>
      <c r="I4" s="13">
        <v>427000</v>
      </c>
      <c r="J4" s="14">
        <v>0.5</v>
      </c>
      <c r="K4" s="22" t="s">
        <v>15</v>
      </c>
      <c r="L4" s="1" t="s">
        <v>18</v>
      </c>
    </row>
    <row r="5" spans="1:12" ht="30" x14ac:dyDescent="0.25">
      <c r="A5" s="12">
        <v>20</v>
      </c>
      <c r="B5" s="21" t="s">
        <v>25</v>
      </c>
      <c r="C5" s="10" t="s">
        <v>5</v>
      </c>
      <c r="D5" s="11" t="s">
        <v>26</v>
      </c>
      <c r="E5" s="24" t="s">
        <v>27</v>
      </c>
      <c r="F5" s="16">
        <v>491680</v>
      </c>
      <c r="G5" s="16">
        <v>245800</v>
      </c>
      <c r="H5" s="13">
        <v>0</v>
      </c>
      <c r="I5" s="13">
        <v>245800</v>
      </c>
      <c r="J5" s="14">
        <v>0.49991864627399935</v>
      </c>
      <c r="K5" s="22" t="s">
        <v>39</v>
      </c>
      <c r="L5" s="1" t="s">
        <v>18</v>
      </c>
    </row>
    <row r="6" spans="1:12" ht="30" x14ac:dyDescent="0.25">
      <c r="A6" s="12">
        <v>22</v>
      </c>
      <c r="B6" s="21" t="s">
        <v>28</v>
      </c>
      <c r="C6" s="10" t="s">
        <v>5</v>
      </c>
      <c r="D6" s="11" t="s">
        <v>29</v>
      </c>
      <c r="E6" s="18" t="s">
        <v>30</v>
      </c>
      <c r="F6" s="17">
        <v>1000000</v>
      </c>
      <c r="G6" s="16">
        <v>500000</v>
      </c>
      <c r="H6" s="13">
        <v>0</v>
      </c>
      <c r="I6" s="15">
        <v>500000</v>
      </c>
      <c r="J6" s="14">
        <v>0.5</v>
      </c>
      <c r="K6" s="22" t="s">
        <v>40</v>
      </c>
      <c r="L6" s="1" t="s">
        <v>18</v>
      </c>
    </row>
    <row r="7" spans="1:12" ht="24" x14ac:dyDescent="0.25">
      <c r="A7" s="12">
        <v>24</v>
      </c>
      <c r="B7" s="21" t="s">
        <v>31</v>
      </c>
      <c r="C7" s="10" t="s">
        <v>8</v>
      </c>
      <c r="D7" s="11" t="s">
        <v>32</v>
      </c>
      <c r="E7" s="18" t="s">
        <v>33</v>
      </c>
      <c r="F7" s="16">
        <v>361260</v>
      </c>
      <c r="G7" s="16">
        <v>180500</v>
      </c>
      <c r="H7" s="13">
        <v>0</v>
      </c>
      <c r="I7" s="13">
        <v>180500</v>
      </c>
      <c r="J7" s="14">
        <v>0.4996401483695953</v>
      </c>
      <c r="K7" s="22" t="s">
        <v>16</v>
      </c>
      <c r="L7" s="1" t="s">
        <v>18</v>
      </c>
    </row>
    <row r="8" spans="1:12" ht="30" x14ac:dyDescent="0.25">
      <c r="A8" s="12">
        <v>40</v>
      </c>
      <c r="B8" s="21" t="s">
        <v>34</v>
      </c>
      <c r="C8" s="10" t="s">
        <v>5</v>
      </c>
      <c r="D8" s="11" t="s">
        <v>35</v>
      </c>
      <c r="E8" s="24" t="s">
        <v>36</v>
      </c>
      <c r="F8" s="16">
        <v>502400</v>
      </c>
      <c r="G8" s="16">
        <v>251200</v>
      </c>
      <c r="H8" s="13">
        <v>0</v>
      </c>
      <c r="I8" s="13">
        <v>251200</v>
      </c>
      <c r="J8" s="14">
        <v>0.5</v>
      </c>
      <c r="K8" s="22" t="s">
        <v>17</v>
      </c>
      <c r="L8" s="1" t="s">
        <v>18</v>
      </c>
    </row>
    <row r="9" spans="1:12" x14ac:dyDescent="0.25">
      <c r="A9" s="6" t="s">
        <v>14</v>
      </c>
      <c r="B9" s="9">
        <f>SUBTOTAL(103,Tabulka1[Název žadatele])</f>
        <v>6</v>
      </c>
      <c r="C9" s="7"/>
      <c r="D9" s="6"/>
      <c r="E9" s="7"/>
      <c r="F9" s="19">
        <f>SUBTOTAL(109,Tabulka1[Celkové uznatelné náklady])</f>
        <v>3772140</v>
      </c>
      <c r="G9" s="20">
        <f>SUBTOTAL(109,Tabulka1[Výše dotace celkem])</f>
        <v>1885900</v>
      </c>
      <c r="H9" s="20">
        <f>SUBTOTAL(109,Tabulka1[Investiční část dotace])</f>
        <v>0</v>
      </c>
      <c r="I9" s="20">
        <f>SUBTOTAL(109,Tabulka1[Neinvestiční část dotace])</f>
        <v>1885900</v>
      </c>
      <c r="J9" s="8"/>
      <c r="K9" s="8"/>
      <c r="L9" s="9"/>
    </row>
  </sheetData>
  <mergeCells count="1">
    <mergeCell ref="A1:L1"/>
  </mergeCells>
  <dataValidations count="1">
    <dataValidation type="list" allowBlank="1" showInputMessage="1" showErrorMessage="1" sqref="C3:C8">
      <formula1>Forma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2020-02-14T16:16:10Z</dcterms:modified>
</cp:coreProperties>
</file>