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acerovska3488\Documents\Dotační program VZSS_ DVB-T2\Materiál RK a ZK_schválení dotací 2020_I\Materiál ZK_1_kolo\"/>
    </mc:Choice>
  </mc:AlternateContent>
  <bookViews>
    <workbookView xWindow="0" yWindow="0" windowWidth="21570" windowHeight="8145"/>
  </bookViews>
  <sheets>
    <sheet name="Příl.2_Zvýšení ZU_DVB-T2_PO" sheetId="1" r:id="rId1"/>
  </sheets>
  <definedNames>
    <definedName name="_xlnm._FilterDatabase" localSheetId="0" hidden="1">'Příl.2_Zvýšení ZU_DVB-T2_PO'!$A$3:$K$38</definedName>
    <definedName name="_xlnm.Print_Titles" localSheetId="0">'Příl.2_Zvýšení ZU_DVB-T2_PO'!$3:$3</definedName>
    <definedName name="_xlnm.Print_Area" localSheetId="0">'Příl.2_Zvýšení ZU_DVB-T2_PO'!$A$2:$K$39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 l="1"/>
  <c r="H36" i="1"/>
  <c r="H33" i="1"/>
  <c r="H26" i="1"/>
  <c r="H23" i="1"/>
  <c r="H19" i="1"/>
  <c r="H16" i="1"/>
  <c r="H11" i="1"/>
  <c r="H8" i="1"/>
  <c r="H6" i="1"/>
</calcChain>
</file>

<file path=xl/sharedStrings.xml><?xml version="1.0" encoding="utf-8"?>
<sst xmlns="http://schemas.openxmlformats.org/spreadsheetml/2006/main" count="111" uniqueCount="67">
  <si>
    <t>Číslo žádosti</t>
  </si>
  <si>
    <t>Název žadatele</t>
  </si>
  <si>
    <t>IČO</t>
  </si>
  <si>
    <t>Právní forma žadatele</t>
  </si>
  <si>
    <t>Identifikátor</t>
  </si>
  <si>
    <t>Celková kapacita lůžek</t>
  </si>
  <si>
    <t>Doba realizace projektu</t>
  </si>
  <si>
    <t>01/20</t>
  </si>
  <si>
    <t>Domov Bílá Opava, příspěvková organizace</t>
  </si>
  <si>
    <t>00016772</t>
  </si>
  <si>
    <t>příspěvková organizace</t>
  </si>
  <si>
    <t xml:space="preserve"> číslo smlouvy 03535/2014/SOC ze dne 29. 12. 2014, ve znění pozdějšího Dodatku</t>
  </si>
  <si>
    <t>pořízení TV přijímačů, úprava anténních systémů</t>
  </si>
  <si>
    <t>neinvestiční</t>
  </si>
  <si>
    <t>1. 9. 2019 - 29. 2. 2020</t>
  </si>
  <si>
    <t>Celkem</t>
  </si>
  <si>
    <t>06/20</t>
  </si>
  <si>
    <t>Domov Na zámku, příspěvková organizace</t>
  </si>
  <si>
    <t>71197001</t>
  </si>
  <si>
    <t>pořízení TV přijímačů</t>
  </si>
  <si>
    <t>07/20</t>
  </si>
  <si>
    <t>Harmonie, příspěvková organizace</t>
  </si>
  <si>
    <t>00846384</t>
  </si>
  <si>
    <t>pořízení set top boxů, TV přijímačů</t>
  </si>
  <si>
    <t>08/20</t>
  </si>
  <si>
    <t>Náš svět, příspěvková organizace</t>
  </si>
  <si>
    <t>00847046</t>
  </si>
  <si>
    <t>09/20</t>
  </si>
  <si>
    <t>Domov Duha, příspěvková organizace</t>
  </si>
  <si>
    <t>48804886</t>
  </si>
  <si>
    <t>10/20</t>
  </si>
  <si>
    <t>Domov Vítkov, příspěvková organizace</t>
  </si>
  <si>
    <t>71196951</t>
  </si>
  <si>
    <t>pořízení TV přijímače</t>
  </si>
  <si>
    <t>pořízení set top boxů, TV přijímačů, úprava anténního systému</t>
  </si>
  <si>
    <t>11/20</t>
  </si>
  <si>
    <t>Fontána, příspěvková organizace</t>
  </si>
  <si>
    <t>71197044</t>
  </si>
  <si>
    <t>pořízení TV příjímačů, úprava anténních systémů</t>
  </si>
  <si>
    <t>12/20</t>
  </si>
  <si>
    <t>Domov Jistoty, příspěvková organizace</t>
  </si>
  <si>
    <t>00847372</t>
  </si>
  <si>
    <t>pořízení set top boxu</t>
  </si>
  <si>
    <t>13/20</t>
  </si>
  <si>
    <t>Domov Letokruhy, příspěvková organizace</t>
  </si>
  <si>
    <t>71197010</t>
  </si>
  <si>
    <t>18/20</t>
  </si>
  <si>
    <t>Nový domov, příspěvková organizace</t>
  </si>
  <si>
    <t>00847330</t>
  </si>
  <si>
    <t xml:space="preserve">příspěvková organizace </t>
  </si>
  <si>
    <t>pořízení set top boxu, TV přijímačů, úprava anténního systému</t>
  </si>
  <si>
    <t>pořízení set top boxu, TV přijímačů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</si>
  <si>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uznatelných nákladů v souladu s dotačním programem „Program podpory vybavení zařízení sociálních služeb v souvislosti s přechodem na vysílací standard DVB T2 na období 2019 - 2020“ </t>
  </si>
  <si>
    <t>číslo smlouvy 03532/2014/SOC ze dne 29. 12. 2014, ve znění pozdějšího Dodatku</t>
  </si>
  <si>
    <t>číslo smlouvy 03514/2014/SOC ze dne 29. 12. 2014, ve znění pozdějšího Dodatku</t>
  </si>
  <si>
    <t>číslo smlouvy 03533/2014/SOC ze dne 29. 12. 2014, ve znění pozdějšího Dodatku</t>
  </si>
  <si>
    <t>číslo smlouvy 03502/2014/SOC ze dne 29. 12. 2014, ve znění pozdějších Dodatků</t>
  </si>
  <si>
    <t>číslo smlouvy 03522/2014/SOC ze dne 29. 12. 2014, ve znění pozdějšího Dodatku</t>
  </si>
  <si>
    <t>číslo smlouvy 03523/2014/SOC ze dne 29. 12. 2014, ve znění pozdějších Dodatků</t>
  </si>
  <si>
    <t>číslo smlouvy 03537/2014/SOC ze dne 29. 12. 2014, ve znění pozdějších Dodatků</t>
  </si>
  <si>
    <t>číslo smlouvy 03511/2014/SOC ze dne 29. 12. 2014, ve znění pozdějšího Dodatku</t>
  </si>
  <si>
    <t>Účelové určení</t>
  </si>
  <si>
    <t>Druh příspěvku</t>
  </si>
  <si>
    <t>Smlouva o závazku veřejné služby a vyrovnávací platbě za jeho výkon</t>
  </si>
  <si>
    <t>příspěvek na provoz (Kč)</t>
  </si>
  <si>
    <t>Zvýšení závazného ukazatele příspěvek na provoz - celkem (Kč)</t>
  </si>
  <si>
    <t>číslo smlouvy 03512/2014/SOC ze dne 29. 12. 2014, ve znění pozdějších Dodatků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</si>
</sst>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164" fontId="3" fillId="3" borderId="25" xfId="1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pane ySplit="3" topLeftCell="A13" activePane="bottomLeft" state="frozen"/>
      <selection pane="bottomLeft" activeCell="F20" sqref="F20:F22"/>
    </sheetView>
  </sheetViews>
  <sheetFormatPr defaultRowHeight="12.75" x14ac:dyDescent="0.2"/>
  <cols>
    <col min="1" max="1" width="8.85546875" style="36" customWidth="1"/>
    <col min="2" max="2" width="25.140625" style="36" customWidth="1"/>
    <col min="3" max="3" width="11.7109375" style="37" customWidth="1"/>
    <col min="4" max="4" width="14.5703125" style="36" customWidth="1"/>
    <col min="5" max="5" width="13.7109375" style="38" customWidth="1"/>
    <col min="6" max="6" width="28.85546875" style="39" customWidth="1"/>
    <col min="7" max="7" width="11.5703125" style="36" customWidth="1"/>
    <col min="8" max="8" width="19.28515625" style="36" customWidth="1"/>
    <col min="9" max="9" width="25.28515625" style="36" customWidth="1"/>
    <col min="10" max="10" width="14.85546875" style="36" customWidth="1"/>
    <col min="11" max="11" width="12.7109375" style="36" customWidth="1"/>
    <col min="13" max="16384" width="9.140625" style="36"/>
  </cols>
  <sheetData>
    <row r="1" spans="1:11" s="1" customFormat="1" ht="5.25" customHeight="1" thickBot="1" x14ac:dyDescent="0.25">
      <c r="C1" s="2"/>
      <c r="F1" s="3"/>
    </row>
    <row r="2" spans="1:11" s="1" customFormat="1" ht="75" customHeight="1" thickBot="1" x14ac:dyDescent="0.25">
      <c r="A2" s="65" t="s">
        <v>52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s="8" customFormat="1" ht="43.5" customHeight="1" thickBot="1" x14ac:dyDescent="0.25">
      <c r="A3" s="4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63</v>
      </c>
      <c r="G3" s="5" t="s">
        <v>5</v>
      </c>
      <c r="H3" s="5" t="s">
        <v>64</v>
      </c>
      <c r="I3" s="5" t="s">
        <v>61</v>
      </c>
      <c r="J3" s="7" t="s">
        <v>62</v>
      </c>
      <c r="K3" s="40" t="s">
        <v>6</v>
      </c>
    </row>
    <row r="4" spans="1:11" s="11" customFormat="1" ht="39.950000000000003" customHeight="1" x14ac:dyDescent="0.2">
      <c r="A4" s="68" t="s">
        <v>7</v>
      </c>
      <c r="B4" s="70" t="s">
        <v>8</v>
      </c>
      <c r="C4" s="72" t="s">
        <v>9</v>
      </c>
      <c r="D4" s="74" t="s">
        <v>10</v>
      </c>
      <c r="E4" s="9">
        <v>1347773</v>
      </c>
      <c r="F4" s="74" t="s">
        <v>11</v>
      </c>
      <c r="G4" s="76">
        <v>130</v>
      </c>
      <c r="H4" s="10">
        <v>92000</v>
      </c>
      <c r="I4" s="74" t="s">
        <v>12</v>
      </c>
      <c r="J4" s="78" t="s">
        <v>13</v>
      </c>
      <c r="K4" s="80" t="s">
        <v>14</v>
      </c>
    </row>
    <row r="5" spans="1:11" s="11" customFormat="1" ht="39.950000000000003" customHeight="1" x14ac:dyDescent="0.2">
      <c r="A5" s="69"/>
      <c r="B5" s="71"/>
      <c r="C5" s="73"/>
      <c r="D5" s="75"/>
      <c r="E5" s="12">
        <v>8488761</v>
      </c>
      <c r="F5" s="75"/>
      <c r="G5" s="77"/>
      <c r="H5" s="13">
        <v>19000</v>
      </c>
      <c r="I5" s="75"/>
      <c r="J5" s="79"/>
      <c r="K5" s="81"/>
    </row>
    <row r="6" spans="1:11" s="11" customFormat="1" x14ac:dyDescent="0.2">
      <c r="A6" s="14"/>
      <c r="B6" s="15" t="s">
        <v>15</v>
      </c>
      <c r="C6" s="16"/>
      <c r="D6" s="17"/>
      <c r="E6" s="18"/>
      <c r="F6" s="15"/>
      <c r="G6" s="19"/>
      <c r="H6" s="20">
        <f>SUM(H4:H5)</f>
        <v>111000</v>
      </c>
      <c r="I6" s="15"/>
      <c r="J6" s="18"/>
      <c r="K6" s="21"/>
    </row>
    <row r="7" spans="1:11" s="11" customFormat="1" ht="54.95" customHeight="1" x14ac:dyDescent="0.2">
      <c r="A7" s="22" t="s">
        <v>16</v>
      </c>
      <c r="B7" s="23" t="s">
        <v>17</v>
      </c>
      <c r="C7" s="24" t="s">
        <v>18</v>
      </c>
      <c r="D7" s="25" t="s">
        <v>10</v>
      </c>
      <c r="E7" s="12">
        <v>1050242</v>
      </c>
      <c r="F7" s="26" t="s">
        <v>53</v>
      </c>
      <c r="G7" s="27">
        <v>52</v>
      </c>
      <c r="H7" s="13">
        <v>84000</v>
      </c>
      <c r="I7" s="26" t="s">
        <v>19</v>
      </c>
      <c r="J7" s="12" t="s">
        <v>13</v>
      </c>
      <c r="K7" s="41" t="s">
        <v>14</v>
      </c>
    </row>
    <row r="8" spans="1:11" s="11" customFormat="1" x14ac:dyDescent="0.2">
      <c r="A8" s="14"/>
      <c r="B8" s="15" t="s">
        <v>15</v>
      </c>
      <c r="C8" s="16"/>
      <c r="D8" s="17"/>
      <c r="E8" s="18"/>
      <c r="F8" s="15"/>
      <c r="G8" s="19"/>
      <c r="H8" s="20">
        <f>SUM(H7)</f>
        <v>84000</v>
      </c>
      <c r="I8" s="15"/>
      <c r="J8" s="18"/>
      <c r="K8" s="21"/>
    </row>
    <row r="9" spans="1:11" s="11" customFormat="1" ht="39.950000000000003" customHeight="1" x14ac:dyDescent="0.2">
      <c r="A9" s="89" t="s">
        <v>20</v>
      </c>
      <c r="B9" s="90" t="s">
        <v>21</v>
      </c>
      <c r="C9" s="91" t="s">
        <v>22</v>
      </c>
      <c r="D9" s="84" t="s">
        <v>10</v>
      </c>
      <c r="E9" s="12">
        <v>6795010</v>
      </c>
      <c r="F9" s="84" t="s">
        <v>54</v>
      </c>
      <c r="G9" s="82">
        <v>139</v>
      </c>
      <c r="H9" s="13">
        <v>11913</v>
      </c>
      <c r="I9" s="84" t="s">
        <v>23</v>
      </c>
      <c r="J9" s="86" t="s">
        <v>13</v>
      </c>
      <c r="K9" s="88" t="s">
        <v>14</v>
      </c>
    </row>
    <row r="10" spans="1:11" s="11" customFormat="1" ht="39.950000000000003" customHeight="1" x14ac:dyDescent="0.2">
      <c r="A10" s="69"/>
      <c r="B10" s="71"/>
      <c r="C10" s="92"/>
      <c r="D10" s="85"/>
      <c r="E10" s="12">
        <v>6519577</v>
      </c>
      <c r="F10" s="85"/>
      <c r="G10" s="83"/>
      <c r="H10" s="13">
        <v>9657</v>
      </c>
      <c r="I10" s="85"/>
      <c r="J10" s="87"/>
      <c r="K10" s="81"/>
    </row>
    <row r="11" spans="1:11" s="11" customFormat="1" x14ac:dyDescent="0.2">
      <c r="A11" s="14"/>
      <c r="B11" s="15" t="s">
        <v>15</v>
      </c>
      <c r="C11" s="16"/>
      <c r="D11" s="17"/>
      <c r="E11" s="18"/>
      <c r="F11" s="15"/>
      <c r="G11" s="19"/>
      <c r="H11" s="20">
        <f>SUM(H9:H10)</f>
        <v>21570</v>
      </c>
      <c r="I11" s="15"/>
      <c r="J11" s="18"/>
      <c r="K11" s="21"/>
    </row>
    <row r="12" spans="1:11" s="11" customFormat="1" ht="39.950000000000003" customHeight="1" x14ac:dyDescent="0.2">
      <c r="A12" s="89" t="s">
        <v>24</v>
      </c>
      <c r="B12" s="90" t="s">
        <v>25</v>
      </c>
      <c r="C12" s="91" t="s">
        <v>26</v>
      </c>
      <c r="D12" s="84" t="s">
        <v>10</v>
      </c>
      <c r="E12" s="12">
        <v>8141655</v>
      </c>
      <c r="F12" s="84" t="s">
        <v>55</v>
      </c>
      <c r="G12" s="93">
        <v>180</v>
      </c>
      <c r="H12" s="13">
        <v>39000</v>
      </c>
      <c r="I12" s="84" t="s">
        <v>19</v>
      </c>
      <c r="J12" s="86" t="s">
        <v>13</v>
      </c>
      <c r="K12" s="88" t="s">
        <v>14</v>
      </c>
    </row>
    <row r="13" spans="1:11" s="11" customFormat="1" ht="39.950000000000003" customHeight="1" x14ac:dyDescent="0.2">
      <c r="A13" s="99"/>
      <c r="B13" s="100"/>
      <c r="C13" s="101"/>
      <c r="D13" s="96"/>
      <c r="E13" s="12">
        <v>2001993</v>
      </c>
      <c r="F13" s="96"/>
      <c r="G13" s="94"/>
      <c r="H13" s="13">
        <v>12000</v>
      </c>
      <c r="I13" s="96"/>
      <c r="J13" s="97"/>
      <c r="K13" s="98"/>
    </row>
    <row r="14" spans="1:11" s="11" customFormat="1" ht="39.950000000000003" customHeight="1" x14ac:dyDescent="0.2">
      <c r="A14" s="99"/>
      <c r="B14" s="100"/>
      <c r="C14" s="101"/>
      <c r="D14" s="96"/>
      <c r="E14" s="12">
        <v>9490817</v>
      </c>
      <c r="F14" s="96"/>
      <c r="G14" s="94"/>
      <c r="H14" s="13">
        <v>6000</v>
      </c>
      <c r="I14" s="96"/>
      <c r="J14" s="97"/>
      <c r="K14" s="98"/>
    </row>
    <row r="15" spans="1:11" s="11" customFormat="1" ht="39.950000000000003" customHeight="1" x14ac:dyDescent="0.2">
      <c r="A15" s="69"/>
      <c r="B15" s="71"/>
      <c r="C15" s="92"/>
      <c r="D15" s="85"/>
      <c r="E15" s="12">
        <v>7754292</v>
      </c>
      <c r="F15" s="85"/>
      <c r="G15" s="95"/>
      <c r="H15" s="13">
        <v>12000</v>
      </c>
      <c r="I15" s="85"/>
      <c r="J15" s="87"/>
      <c r="K15" s="81"/>
    </row>
    <row r="16" spans="1:11" s="11" customFormat="1" x14ac:dyDescent="0.2">
      <c r="A16" s="14"/>
      <c r="B16" s="15" t="s">
        <v>15</v>
      </c>
      <c r="C16" s="16"/>
      <c r="D16" s="17"/>
      <c r="E16" s="18"/>
      <c r="F16" s="15"/>
      <c r="G16" s="19"/>
      <c r="H16" s="20">
        <f>SUM(H12:H15)</f>
        <v>69000</v>
      </c>
      <c r="I16" s="15"/>
      <c r="J16" s="18"/>
      <c r="K16" s="21"/>
    </row>
    <row r="17" spans="1:11" s="11" customFormat="1" ht="39.950000000000003" customHeight="1" x14ac:dyDescent="0.2">
      <c r="A17" s="89" t="s">
        <v>27</v>
      </c>
      <c r="B17" s="90" t="s">
        <v>28</v>
      </c>
      <c r="C17" s="91" t="s">
        <v>29</v>
      </c>
      <c r="D17" s="84" t="s">
        <v>10</v>
      </c>
      <c r="E17" s="12">
        <v>2250892</v>
      </c>
      <c r="F17" s="84" t="s">
        <v>66</v>
      </c>
      <c r="G17" s="82">
        <v>220</v>
      </c>
      <c r="H17" s="13">
        <v>18000</v>
      </c>
      <c r="I17" s="84" t="s">
        <v>19</v>
      </c>
      <c r="J17" s="86" t="s">
        <v>13</v>
      </c>
      <c r="K17" s="88" t="s">
        <v>14</v>
      </c>
    </row>
    <row r="18" spans="1:11" s="28" customFormat="1" ht="39.950000000000003" customHeight="1" x14ac:dyDescent="0.2">
      <c r="A18" s="69"/>
      <c r="B18" s="71"/>
      <c r="C18" s="92"/>
      <c r="D18" s="85"/>
      <c r="E18" s="12">
        <v>1028089</v>
      </c>
      <c r="F18" s="85"/>
      <c r="G18" s="83"/>
      <c r="H18" s="13">
        <v>24000</v>
      </c>
      <c r="I18" s="85"/>
      <c r="J18" s="87"/>
      <c r="K18" s="81"/>
    </row>
    <row r="19" spans="1:11" s="11" customFormat="1" x14ac:dyDescent="0.2">
      <c r="A19" s="14"/>
      <c r="B19" s="15" t="s">
        <v>15</v>
      </c>
      <c r="C19" s="16"/>
      <c r="D19" s="17"/>
      <c r="E19" s="18"/>
      <c r="F19" s="15"/>
      <c r="G19" s="19"/>
      <c r="H19" s="20">
        <f>SUM(H17:H18)</f>
        <v>42000</v>
      </c>
      <c r="I19" s="15"/>
      <c r="J19" s="18"/>
      <c r="K19" s="21"/>
    </row>
    <row r="20" spans="1:11" s="11" customFormat="1" ht="39.950000000000003" customHeight="1" x14ac:dyDescent="0.2">
      <c r="A20" s="89" t="s">
        <v>30</v>
      </c>
      <c r="B20" s="90" t="s">
        <v>31</v>
      </c>
      <c r="C20" s="91" t="s">
        <v>32</v>
      </c>
      <c r="D20" s="84" t="s">
        <v>10</v>
      </c>
      <c r="E20" s="12">
        <v>6550930</v>
      </c>
      <c r="F20" s="84" t="s">
        <v>56</v>
      </c>
      <c r="G20" s="82">
        <v>93</v>
      </c>
      <c r="H20" s="13">
        <v>3000</v>
      </c>
      <c r="I20" s="26" t="s">
        <v>33</v>
      </c>
      <c r="J20" s="86" t="s">
        <v>13</v>
      </c>
      <c r="K20" s="88" t="s">
        <v>14</v>
      </c>
    </row>
    <row r="21" spans="1:11" s="11" customFormat="1" ht="39.950000000000003" customHeight="1" x14ac:dyDescent="0.2">
      <c r="A21" s="99"/>
      <c r="B21" s="100"/>
      <c r="C21" s="101"/>
      <c r="D21" s="96"/>
      <c r="E21" s="12">
        <v>1859580</v>
      </c>
      <c r="F21" s="96"/>
      <c r="G21" s="102"/>
      <c r="H21" s="13">
        <v>3000</v>
      </c>
      <c r="I21" s="26" t="s">
        <v>33</v>
      </c>
      <c r="J21" s="97"/>
      <c r="K21" s="98"/>
    </row>
    <row r="22" spans="1:11" s="11" customFormat="1" ht="39.950000000000003" customHeight="1" x14ac:dyDescent="0.2">
      <c r="A22" s="69"/>
      <c r="B22" s="71"/>
      <c r="C22" s="92"/>
      <c r="D22" s="85"/>
      <c r="E22" s="12">
        <v>5658374</v>
      </c>
      <c r="F22" s="85"/>
      <c r="G22" s="83"/>
      <c r="H22" s="13">
        <v>14854</v>
      </c>
      <c r="I22" s="26" t="s">
        <v>34</v>
      </c>
      <c r="J22" s="87"/>
      <c r="K22" s="81"/>
    </row>
    <row r="23" spans="1:11" s="11" customFormat="1" x14ac:dyDescent="0.2">
      <c r="A23" s="14"/>
      <c r="B23" s="15" t="s">
        <v>15</v>
      </c>
      <c r="C23" s="16"/>
      <c r="D23" s="17"/>
      <c r="E23" s="18"/>
      <c r="F23" s="15"/>
      <c r="G23" s="19"/>
      <c r="H23" s="20">
        <f>SUM(H20:H22)</f>
        <v>20854</v>
      </c>
      <c r="I23" s="15"/>
      <c r="J23" s="18"/>
      <c r="K23" s="21"/>
    </row>
    <row r="24" spans="1:11" s="11" customFormat="1" ht="39.950000000000003" customHeight="1" x14ac:dyDescent="0.2">
      <c r="A24" s="89" t="s">
        <v>35</v>
      </c>
      <c r="B24" s="90" t="s">
        <v>36</v>
      </c>
      <c r="C24" s="91" t="s">
        <v>37</v>
      </c>
      <c r="D24" s="84" t="s">
        <v>10</v>
      </c>
      <c r="E24" s="12">
        <v>3041976</v>
      </c>
      <c r="F24" s="84" t="s">
        <v>57</v>
      </c>
      <c r="G24" s="82">
        <v>123</v>
      </c>
      <c r="H24" s="13">
        <v>53000</v>
      </c>
      <c r="I24" s="84" t="s">
        <v>38</v>
      </c>
      <c r="J24" s="86" t="s">
        <v>13</v>
      </c>
      <c r="K24" s="88" t="s">
        <v>14</v>
      </c>
    </row>
    <row r="25" spans="1:11" s="11" customFormat="1" ht="39.950000000000003" customHeight="1" x14ac:dyDescent="0.2">
      <c r="A25" s="69"/>
      <c r="B25" s="71"/>
      <c r="C25" s="92"/>
      <c r="D25" s="85"/>
      <c r="E25" s="12">
        <v>6205177</v>
      </c>
      <c r="F25" s="85"/>
      <c r="G25" s="83"/>
      <c r="H25" s="13">
        <v>35092</v>
      </c>
      <c r="I25" s="85"/>
      <c r="J25" s="87"/>
      <c r="K25" s="81"/>
    </row>
    <row r="26" spans="1:11" s="11" customFormat="1" x14ac:dyDescent="0.2">
      <c r="A26" s="14"/>
      <c r="B26" s="15" t="s">
        <v>15</v>
      </c>
      <c r="C26" s="16"/>
      <c r="D26" s="17"/>
      <c r="E26" s="18"/>
      <c r="F26" s="15"/>
      <c r="G26" s="19"/>
      <c r="H26" s="20">
        <f>SUM(H24:H25)</f>
        <v>88092</v>
      </c>
      <c r="I26" s="15"/>
      <c r="J26" s="18"/>
      <c r="K26" s="21"/>
    </row>
    <row r="27" spans="1:11" s="11" customFormat="1" ht="39.950000000000003" customHeight="1" x14ac:dyDescent="0.2">
      <c r="A27" s="89" t="s">
        <v>39</v>
      </c>
      <c r="B27" s="90" t="s">
        <v>40</v>
      </c>
      <c r="C27" s="91" t="s">
        <v>41</v>
      </c>
      <c r="D27" s="84" t="s">
        <v>10</v>
      </c>
      <c r="E27" s="12">
        <v>1327678</v>
      </c>
      <c r="F27" s="103" t="s">
        <v>58</v>
      </c>
      <c r="G27" s="82">
        <v>86</v>
      </c>
      <c r="H27" s="13">
        <v>3000</v>
      </c>
      <c r="I27" s="26" t="s">
        <v>33</v>
      </c>
      <c r="J27" s="86" t="s">
        <v>13</v>
      </c>
      <c r="K27" s="88" t="s">
        <v>14</v>
      </c>
    </row>
    <row r="28" spans="1:11" s="11" customFormat="1" ht="39.950000000000003" customHeight="1" x14ac:dyDescent="0.2">
      <c r="A28" s="99"/>
      <c r="B28" s="100"/>
      <c r="C28" s="101"/>
      <c r="D28" s="96"/>
      <c r="E28" s="12">
        <v>7044692</v>
      </c>
      <c r="F28" s="104"/>
      <c r="G28" s="102"/>
      <c r="H28" s="13">
        <v>6000</v>
      </c>
      <c r="I28" s="26" t="s">
        <v>19</v>
      </c>
      <c r="J28" s="97"/>
      <c r="K28" s="98"/>
    </row>
    <row r="29" spans="1:11" s="11" customFormat="1" ht="39.950000000000003" customHeight="1" x14ac:dyDescent="0.2">
      <c r="A29" s="99"/>
      <c r="B29" s="100"/>
      <c r="C29" s="101"/>
      <c r="D29" s="96"/>
      <c r="E29" s="12">
        <v>3420735</v>
      </c>
      <c r="F29" s="104"/>
      <c r="G29" s="102"/>
      <c r="H29" s="13">
        <v>8697</v>
      </c>
      <c r="I29" s="26" t="s">
        <v>23</v>
      </c>
      <c r="J29" s="97"/>
      <c r="K29" s="98"/>
    </row>
    <row r="30" spans="1:11" s="11" customFormat="1" ht="39.950000000000003" customHeight="1" x14ac:dyDescent="0.2">
      <c r="A30" s="99"/>
      <c r="B30" s="100"/>
      <c r="C30" s="101"/>
      <c r="D30" s="96"/>
      <c r="E30" s="12">
        <v>9854026</v>
      </c>
      <c r="F30" s="104"/>
      <c r="G30" s="102"/>
      <c r="H30" s="13">
        <v>6000</v>
      </c>
      <c r="I30" s="26" t="s">
        <v>19</v>
      </c>
      <c r="J30" s="97"/>
      <c r="K30" s="98"/>
    </row>
    <row r="31" spans="1:11" s="11" customFormat="1" ht="39.950000000000003" customHeight="1" x14ac:dyDescent="0.2">
      <c r="A31" s="99"/>
      <c r="B31" s="100"/>
      <c r="C31" s="101"/>
      <c r="D31" s="96"/>
      <c r="E31" s="12">
        <v>9432347</v>
      </c>
      <c r="F31" s="104"/>
      <c r="G31" s="102"/>
      <c r="H31" s="13">
        <v>6000</v>
      </c>
      <c r="I31" s="26" t="s">
        <v>19</v>
      </c>
      <c r="J31" s="97"/>
      <c r="K31" s="98"/>
    </row>
    <row r="32" spans="1:11" s="11" customFormat="1" ht="39.950000000000003" customHeight="1" x14ac:dyDescent="0.2">
      <c r="A32" s="69"/>
      <c r="B32" s="71"/>
      <c r="C32" s="92"/>
      <c r="D32" s="85"/>
      <c r="E32" s="12">
        <v>5792562</v>
      </c>
      <c r="F32" s="105"/>
      <c r="G32" s="83"/>
      <c r="H32" s="13">
        <v>899</v>
      </c>
      <c r="I32" s="26" t="s">
        <v>42</v>
      </c>
      <c r="J32" s="87"/>
      <c r="K32" s="81"/>
    </row>
    <row r="33" spans="1:11" s="11" customFormat="1" ht="15" customHeight="1" x14ac:dyDescent="0.2">
      <c r="A33" s="29"/>
      <c r="B33" s="15" t="s">
        <v>15</v>
      </c>
      <c r="C33" s="31"/>
      <c r="D33" s="32"/>
      <c r="E33" s="33"/>
      <c r="F33" s="30"/>
      <c r="G33" s="34"/>
      <c r="H33" s="20">
        <f>SUM(H27:H32)</f>
        <v>30596</v>
      </c>
      <c r="I33" s="30"/>
      <c r="J33" s="33"/>
      <c r="K33" s="42"/>
    </row>
    <row r="34" spans="1:11" s="11" customFormat="1" ht="39.950000000000003" customHeight="1" x14ac:dyDescent="0.2">
      <c r="A34" s="89" t="s">
        <v>43</v>
      </c>
      <c r="B34" s="90" t="s">
        <v>44</v>
      </c>
      <c r="C34" s="91" t="s">
        <v>45</v>
      </c>
      <c r="D34" s="84" t="s">
        <v>10</v>
      </c>
      <c r="E34" s="35">
        <v>5249411</v>
      </c>
      <c r="F34" s="84" t="s">
        <v>59</v>
      </c>
      <c r="G34" s="82">
        <v>77</v>
      </c>
      <c r="H34" s="13">
        <v>8000</v>
      </c>
      <c r="I34" s="26" t="s">
        <v>23</v>
      </c>
      <c r="J34" s="86" t="s">
        <v>13</v>
      </c>
      <c r="K34" s="88" t="s">
        <v>14</v>
      </c>
    </row>
    <row r="35" spans="1:11" s="11" customFormat="1" ht="39.950000000000003" customHeight="1" x14ac:dyDescent="0.2">
      <c r="A35" s="69"/>
      <c r="B35" s="71"/>
      <c r="C35" s="92"/>
      <c r="D35" s="85"/>
      <c r="E35" s="35">
        <v>7912551</v>
      </c>
      <c r="F35" s="85"/>
      <c r="G35" s="83"/>
      <c r="H35" s="13">
        <v>17000</v>
      </c>
      <c r="I35" s="26" t="s">
        <v>50</v>
      </c>
      <c r="J35" s="87"/>
      <c r="K35" s="81"/>
    </row>
    <row r="36" spans="1:11" s="11" customFormat="1" ht="15" customHeight="1" x14ac:dyDescent="0.2">
      <c r="A36" s="29"/>
      <c r="B36" s="15" t="s">
        <v>15</v>
      </c>
      <c r="C36" s="31"/>
      <c r="D36" s="32"/>
      <c r="E36" s="33"/>
      <c r="F36" s="30"/>
      <c r="G36" s="34"/>
      <c r="H36" s="20">
        <f>SUM(H34:H35)</f>
        <v>25000</v>
      </c>
      <c r="I36" s="30"/>
      <c r="J36" s="33"/>
      <c r="K36" s="42"/>
    </row>
    <row r="37" spans="1:11" s="11" customFormat="1" ht="54.95" customHeight="1" x14ac:dyDescent="0.2">
      <c r="A37" s="55" t="s">
        <v>46</v>
      </c>
      <c r="B37" s="56" t="s">
        <v>47</v>
      </c>
      <c r="C37" s="24" t="s">
        <v>48</v>
      </c>
      <c r="D37" s="52" t="s">
        <v>49</v>
      </c>
      <c r="E37" s="35">
        <v>4403070</v>
      </c>
      <c r="F37" s="52" t="s">
        <v>60</v>
      </c>
      <c r="G37" s="57">
        <v>88</v>
      </c>
      <c r="H37" s="13">
        <v>16000</v>
      </c>
      <c r="I37" s="26" t="s">
        <v>51</v>
      </c>
      <c r="J37" s="53" t="s">
        <v>13</v>
      </c>
      <c r="K37" s="54" t="s">
        <v>14</v>
      </c>
    </row>
    <row r="38" spans="1:11" s="11" customFormat="1" ht="15" customHeight="1" thickBot="1" x14ac:dyDescent="0.25">
      <c r="A38" s="43"/>
      <c r="B38" s="51" t="s">
        <v>15</v>
      </c>
      <c r="C38" s="45"/>
      <c r="D38" s="46"/>
      <c r="E38" s="47"/>
      <c r="F38" s="44"/>
      <c r="G38" s="48"/>
      <c r="H38" s="49">
        <f>SUM(H37)</f>
        <v>16000</v>
      </c>
      <c r="I38" s="44"/>
      <c r="J38" s="47"/>
      <c r="K38" s="50"/>
    </row>
    <row r="39" spans="1:11" ht="28.5" customHeight="1" thickBot="1" x14ac:dyDescent="0.25">
      <c r="A39" s="58"/>
      <c r="B39" s="64" t="s">
        <v>65</v>
      </c>
      <c r="C39" s="64"/>
      <c r="D39" s="64"/>
      <c r="E39" s="64"/>
      <c r="F39" s="61"/>
      <c r="G39" s="62"/>
      <c r="H39" s="63">
        <f>SUM(H6,H8,H11,H16,H19,H23,H26,H33,H36,H38)</f>
        <v>508112</v>
      </c>
      <c r="I39" s="59"/>
      <c r="J39" s="59"/>
      <c r="K39" s="60"/>
    </row>
  </sheetData>
  <autoFilter ref="A3:K38"/>
  <mergeCells count="71">
    <mergeCell ref="K34:K35"/>
    <mergeCell ref="J27:J32"/>
    <mergeCell ref="K27:K32"/>
    <mergeCell ref="A34:A35"/>
    <mergeCell ref="B34:B35"/>
    <mergeCell ref="C34:C35"/>
    <mergeCell ref="D34:D35"/>
    <mergeCell ref="F34:F35"/>
    <mergeCell ref="G34:G35"/>
    <mergeCell ref="J34:J35"/>
    <mergeCell ref="G27:G32"/>
    <mergeCell ref="A27:A32"/>
    <mergeCell ref="B27:B32"/>
    <mergeCell ref="C27:C32"/>
    <mergeCell ref="D27:D32"/>
    <mergeCell ref="F27:F32"/>
    <mergeCell ref="A24:A25"/>
    <mergeCell ref="B24:B25"/>
    <mergeCell ref="C24:C25"/>
    <mergeCell ref="D24:D25"/>
    <mergeCell ref="F24:F25"/>
    <mergeCell ref="G20:G22"/>
    <mergeCell ref="J20:J22"/>
    <mergeCell ref="G24:G25"/>
    <mergeCell ref="K20:K22"/>
    <mergeCell ref="I24:I25"/>
    <mergeCell ref="J24:J25"/>
    <mergeCell ref="K24:K25"/>
    <mergeCell ref="A20:A22"/>
    <mergeCell ref="B20:B22"/>
    <mergeCell ref="C20:C22"/>
    <mergeCell ref="D20:D22"/>
    <mergeCell ref="F20:F22"/>
    <mergeCell ref="G17:G18"/>
    <mergeCell ref="I17:I18"/>
    <mergeCell ref="J17:J18"/>
    <mergeCell ref="K17:K18"/>
    <mergeCell ref="A17:A18"/>
    <mergeCell ref="B17:B18"/>
    <mergeCell ref="C17:C18"/>
    <mergeCell ref="D17:D18"/>
    <mergeCell ref="F17:F18"/>
    <mergeCell ref="I12:I15"/>
    <mergeCell ref="J12:J15"/>
    <mergeCell ref="K12:K15"/>
    <mergeCell ref="A12:A15"/>
    <mergeCell ref="B12:B15"/>
    <mergeCell ref="C12:C15"/>
    <mergeCell ref="D12:D15"/>
    <mergeCell ref="F12:F15"/>
    <mergeCell ref="B9:B10"/>
    <mergeCell ref="C9:C10"/>
    <mergeCell ref="D9:D10"/>
    <mergeCell ref="F9:F10"/>
    <mergeCell ref="G12:G15"/>
    <mergeCell ref="B39:E39"/>
    <mergeCell ref="A2:K2"/>
    <mergeCell ref="A4:A5"/>
    <mergeCell ref="B4:B5"/>
    <mergeCell ref="C4:C5"/>
    <mergeCell ref="D4:D5"/>
    <mergeCell ref="F4:F5"/>
    <mergeCell ref="G4:G5"/>
    <mergeCell ref="I4:I5"/>
    <mergeCell ref="J4:J5"/>
    <mergeCell ref="K4:K5"/>
    <mergeCell ref="G9:G10"/>
    <mergeCell ref="I9:I10"/>
    <mergeCell ref="J9:J10"/>
    <mergeCell ref="K9:K10"/>
    <mergeCell ref="A9:A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Width="2" fitToHeight="2" orientation="landscape" r:id="rId1"/>
  <headerFooter alignWithMargins="0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Příl.2_Zvýšení ZU_DVB-T2_PO</vt:lpstr>
      <vt:lpstr>'Příl.2_Zvýšení ZU_DVB-T2_PO'!Názvy_tisku</vt:lpstr>
      <vt:lpstr>'Příl.2_Zvýšení ZU_DVB-T2_PO'!Oblast_tisku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Kačerovská Marcela</dc:creator>
  <cp:lastModifiedBy>Kačerovská Marcela</cp:lastModifiedBy>
  <cp:lastPrinted>2020-02-13T10:33:35Z</cp:lastPrinted>
  <dcterms:created xsi:type="dcterms:W3CDTF">2020-01-23T12:32:52Z</dcterms:created>
  <dcterms:modified xsi:type="dcterms:W3CDTF">2020-02-18T08:27:36Z</dcterms:modified>
</cp:coreProperties>
</file>