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6 - pracovní SD\06 - Dotace 2016 komplet\06c - Dotace MSK 2016 - KSS\... KSS 2016 - Materiál Rk poskytnuní + podklady\"/>
    </mc:Choice>
  </mc:AlternateContent>
  <bookViews>
    <workbookView xWindow="0" yWindow="0" windowWidth="25815" windowHeight="11520"/>
  </bookViews>
  <sheets>
    <sheet name="2016 KSS - RK př.3" sheetId="1" r:id="rId1"/>
  </sheets>
  <definedNames>
    <definedName name="_xlnm._FilterDatabase" localSheetId="0" hidden="1">'2016 KSS - RK př.3'!$A$2:$N$36</definedName>
    <definedName name="_xlnm.Print_Titles" localSheetId="0">'2016 KSS - RK př.3'!$2:$2</definedName>
    <definedName name="_xlnm.Print_Area" localSheetId="0">'2016 KSS - RK př.3'!$A$1:$N$36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<sst xmlns="http://schemas.openxmlformats.org/spreadsheetml/2006/main" count="360" uniqueCount="165">
  <si>
    <t>Neposkytnutí účelových dotací z rozpočtu kraje v Programu na podporu zvýšení kvality sociálních služeb poskytovaných v Moravskoslezském kraji na rok 2016</t>
  </si>
  <si>
    <t>Č. žádosti</t>
  </si>
  <si>
    <r>
      <t xml:space="preserve">Kód </t>
    </r>
    <r>
      <rPr>
        <b/>
        <sz val="9"/>
        <rFont val="Arial CE"/>
        <charset val="238"/>
      </rPr>
      <t>dotačního titulu</t>
    </r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</si>
  <si>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</si>
  <si>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</si>
  <si>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</si>
  <si>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</si>
  <si>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</si>
  <si>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</si>
  <si>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</si>
  <si>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</si>
  <si>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</si>
  <si>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</si>
  <si>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</si>
  <si>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</si>
  <si>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18/16</t>
  </si>
  <si>
    <t>KSS     1/16</t>
  </si>
  <si>
    <t>Asociace rodičů a přátel zdravotně postižených dětí v ČR, z.s., Klub Stonožka Ostrava</t>
  </si>
  <si>
    <t>68308892</t>
  </si>
  <si>
    <t xml:space="preserve">spolek </t>
  </si>
  <si>
    <t>Pořízení a instalace výtahu včetně projektové dokumentace v rámci odstranění bariér</t>
  </si>
  <si>
    <t>9533187     3285774</t>
  </si>
  <si>
    <t>-</t>
  </si>
  <si>
    <t>investiční</t>
  </si>
  <si>
    <t>Nedodržení podmínek vyhlášeného dotačního programu - žádost podána na více než 1 identifikátor</t>
  </si>
  <si>
    <t>19/16</t>
  </si>
  <si>
    <t>KSS     4/16</t>
  </si>
  <si>
    <t>Nákup vozidla pro potřeby přepravy handicapovaných osob</t>
  </si>
  <si>
    <t>61/16</t>
  </si>
  <si>
    <t>Centrum pro dětský sluch Tamtam, o.p.s.</t>
  </si>
  <si>
    <t>00499811</t>
  </si>
  <si>
    <t xml:space="preserve">obecně prospěšná společnost </t>
  </si>
  <si>
    <t xml:space="preserve">Domluvíme se ... </t>
  </si>
  <si>
    <t>investiční i neinvestiční</t>
  </si>
  <si>
    <t xml:space="preserve">Nedodržení podmínek vyhlášeného dotačního programu - organizace neměla ke dni vyhlášení dotačního programu v Krajské síti žádnou službu, požadavek na úhradu neuznatelných (neinvestičních) nákladů z dotace </t>
  </si>
  <si>
    <t>11/16</t>
  </si>
  <si>
    <t>KSS     3/16</t>
  </si>
  <si>
    <t>Centrum sociálních služeb Ostrava, o.p.s.</t>
  </si>
  <si>
    <t>28659392</t>
  </si>
  <si>
    <t>Sebehodnocení služby Domov pro matky s dětmi</t>
  </si>
  <si>
    <t>neinvestiční</t>
  </si>
  <si>
    <t>Nedodržení podmínek vyhlášeného dotačního programu - není dodržena % spoluúčast žadatele</t>
  </si>
  <si>
    <t>42/16</t>
  </si>
  <si>
    <t>Čtyřlístek - centrum pro osoby se zdravotním postižením Ostrava, příspěvková organizace</t>
  </si>
  <si>
    <t>70631808</t>
  </si>
  <si>
    <t>příspěvková organizace</t>
  </si>
  <si>
    <t>Supervizní podpora u pomáhajících profesí</t>
  </si>
  <si>
    <t>Nedodržení podmínek vyhlášeného dotačního programu - není dodržena min. spoluúčast žadatele</t>
  </si>
  <si>
    <t>43/16</t>
  </si>
  <si>
    <t>Podpora osob s poruchami komunikace</t>
  </si>
  <si>
    <t>68/16</t>
  </si>
  <si>
    <t xml:space="preserve">Diakonie ČCE - středisko v Rýmařově </t>
  </si>
  <si>
    <t xml:space="preserve">církevní organizace </t>
  </si>
  <si>
    <t>Zvýšení kvality poskytovaných sociálních služeb prostřednictvím vzdělávání zaměstnanců a dobrovolníků</t>
  </si>
  <si>
    <t>1465556   2660543   4050410   4407102   5394957   9122767</t>
  </si>
  <si>
    <t>Nedodržení podmínek vyhlášeného dotačního programu - žádost na více než 1 identifikátor</t>
  </si>
  <si>
    <t>85/16</t>
  </si>
  <si>
    <t>Domov Korýtko, příspěvková organizace</t>
  </si>
  <si>
    <t>70631867</t>
  </si>
  <si>
    <t>Zvyšování kompetencí zaměstnanců v Domově Korýtko</t>
  </si>
  <si>
    <t>4859242   3412464</t>
  </si>
  <si>
    <t>01/16</t>
  </si>
  <si>
    <t>Domov Sluníčko, Ostrava - Vítkovice, příspěvková organizace</t>
  </si>
  <si>
    <t>70631832</t>
  </si>
  <si>
    <t>Úprava místností zemřelých</t>
  </si>
  <si>
    <t>7543337     3119505</t>
  </si>
  <si>
    <t>Nedodržení podmínek vyhlášeného dotačního programu - žádost doručena mimo lhůtu pro podání žádosti a podána na více než 1 identifikátor</t>
  </si>
  <si>
    <t>04/16</t>
  </si>
  <si>
    <t xml:space="preserve">Podpora systematického vzdělávání a rozvoje týmů (pracovníků) poskytovatelů sociálních služeb, vč. dobrovolníků </t>
  </si>
  <si>
    <t>7543337       3119505</t>
  </si>
  <si>
    <t>Nedodržení podmínek vyhlášeného dotačního programu - nesprávně označená obálka, žádost podána na více než 1 identifikátor</t>
  </si>
  <si>
    <t>05/16</t>
  </si>
  <si>
    <t>65/16</t>
  </si>
  <si>
    <t>KSS     2/16</t>
  </si>
  <si>
    <t xml:space="preserve">Charita Český Těšín </t>
  </si>
  <si>
    <t>církevní organizace</t>
  </si>
  <si>
    <t>Výměna podlah v domově pro seniory</t>
  </si>
  <si>
    <t xml:space="preserve">Nedodržení podmínek vyhlášeného dotačního programu - dotace požadována na nauznatelné (investiční) náklady </t>
  </si>
  <si>
    <t>102/16</t>
  </si>
  <si>
    <t>Charita Odry</t>
  </si>
  <si>
    <t>62351052</t>
  </si>
  <si>
    <t>Zabezpečení potřeb uživatelů a dostupnosti pečovatelské služby Charity Odry pořízením nových automobilů</t>
  </si>
  <si>
    <t>Nedodržení podmínek vyhlášeného dotačního programu - není dodržena max. výše dotace</t>
  </si>
  <si>
    <t>81/16</t>
  </si>
  <si>
    <t xml:space="preserve">Charita Ostrava </t>
  </si>
  <si>
    <t>Vybudování nových koupelen pro uživatele služeb charitního domova sv. Václava-domova pokojného stáří</t>
  </si>
  <si>
    <t>83/16</t>
  </si>
  <si>
    <t>Supervize a vzdělávání pracovníků Charity Ostrava 2016 </t>
  </si>
  <si>
    <t>8747321   1320893   6668963   2483900   5551309   6763192   4358824   3646854   6754765   9046599   5951749   6353463   6349785   2640976   9564778   5060106   4252755   4788658</t>
  </si>
  <si>
    <t>23/16</t>
  </si>
  <si>
    <t>ITY z.s.</t>
  </si>
  <si>
    <t>01821351</t>
  </si>
  <si>
    <t>Projektová dokumentace - Komunitní integrační centrum s odlehčovací službou</t>
  </si>
  <si>
    <t xml:space="preserve">Nedodržení podmínek vyhlášeného dotačního programu - organizace nemá ke dni vyhlášení dotačního programu v Krajské síti žádnou službu </t>
  </si>
  <si>
    <t>112/16</t>
  </si>
  <si>
    <t xml:space="preserve">JINAK, o . p. s. </t>
  </si>
  <si>
    <t xml:space="preserve">01606085 </t>
  </si>
  <si>
    <t>obecně prospěšná společnost</t>
  </si>
  <si>
    <t>Práce v dílně JINAK</t>
  </si>
  <si>
    <t>Nedodržení podmínek vyhlášeného dotačního programu - žádost doručena bez správně označené obálky</t>
  </si>
  <si>
    <t>14/16</t>
  </si>
  <si>
    <t>MIKASA z.s.</t>
  </si>
  <si>
    <t>Specializační vzdělávání pracovníků MIKASA ve vztahu k cílové skupině osob s PAS a poruchami chování a středně těžkým a těžkým kombinovaným postižením 2016</t>
  </si>
  <si>
    <t>Nedodržení podmínek vyhlášeného dotačního programu - aktivity projektu realizovány mimo území kraje</t>
  </si>
  <si>
    <t>69/16</t>
  </si>
  <si>
    <t>Mobilní hospic Ondrášek, o.p.s.</t>
  </si>
  <si>
    <t>Zvýšení kvality sociální služby v Mobilním hospici Ondrášek</t>
  </si>
  <si>
    <t>70/16</t>
  </si>
  <si>
    <t>PRAPOS</t>
  </si>
  <si>
    <t>27011283</t>
  </si>
  <si>
    <t>spolek</t>
  </si>
  <si>
    <t>Přeprava uživatelů PRAPOS</t>
  </si>
  <si>
    <t>8621793   8014263</t>
  </si>
  <si>
    <t>71/16</t>
  </si>
  <si>
    <t>Posilovna pro PRAPOS</t>
  </si>
  <si>
    <t>72/16</t>
  </si>
  <si>
    <t>Vzdělávání zaměstnanců PRAPOS</t>
  </si>
  <si>
    <t>111/16</t>
  </si>
  <si>
    <t>SALUS o.p.s.</t>
  </si>
  <si>
    <t>25851403</t>
  </si>
  <si>
    <t>Barevný Domov</t>
  </si>
  <si>
    <t>Nedodržení podmínek vyhlášeného dotačního programu - žádost doručena v nesprávně označené obálce</t>
  </si>
  <si>
    <t>45/16</t>
  </si>
  <si>
    <t>Slezská diakonie</t>
  </si>
  <si>
    <t>Stavební projektová dokumentace pro azylové domy v Bruntále</t>
  </si>
  <si>
    <t>Nedodržení podmínek vyhlášeného dotačního programu - žádost dle odůvodnění projektu podána na více než 1 identifikátor</t>
  </si>
  <si>
    <t>46/16</t>
  </si>
  <si>
    <t>Zajištění bezpečného prostředí služby jako prevence rizik</t>
  </si>
  <si>
    <t>49/16</t>
  </si>
  <si>
    <t>Život v bezpečí a pohodlí</t>
  </si>
  <si>
    <t>neinvestiční     i investiční</t>
  </si>
  <si>
    <t>Nedodržení podmínek vyhlášeného dotačního programu - dotace požadována na neuznatelné (investiční) náklady</t>
  </si>
  <si>
    <t>51/16</t>
  </si>
  <si>
    <t>Profesní podpora asistentek v práci s uživateli trpícími syndromem demence a jejich pečujícími osobami</t>
  </si>
  <si>
    <t>4534710   8729330   6694270   9697726   6475248   8581693</t>
  </si>
  <si>
    <t>52/16</t>
  </si>
  <si>
    <t>Bazální stimulace v denních stacionářích Slezské diakonie</t>
  </si>
  <si>
    <t>9243486   6283797   9997343   2460486   1437997   5024458   3017245   2434027</t>
  </si>
  <si>
    <t>53/16</t>
  </si>
  <si>
    <t>Vzdělávání pracovníků Slezské diakonie pracujících s cílovou skupinou - osoby s duševním onemocněním</t>
  </si>
  <si>
    <t>6083685   8467500   2132945   1936933    2823001   8809867   7535215   5406711   2962056   4734974   3147379   5724565</t>
  </si>
  <si>
    <t>87/16</t>
  </si>
  <si>
    <t>Sociální služby Karviná, příspěvková organizace</t>
  </si>
  <si>
    <t>70997136</t>
  </si>
  <si>
    <t>Podpora systematického vzdělávání v Sociálních službách Karviná</t>
  </si>
  <si>
    <t>4625034   5270713   5502147   6774354   7497274   8205960   8746674   8997193   9628599</t>
  </si>
  <si>
    <t>02/16</t>
  </si>
  <si>
    <t>Sociální služby města Třince, příspěvková organizace</t>
  </si>
  <si>
    <t>00600954</t>
  </si>
  <si>
    <t>Hodnocení procesu sociální služby dle standardů kvality sociálních služeb v Domově Nýdek</t>
  </si>
  <si>
    <t>Nedodržení podmínek vyhlášeného dotačního programu - žádost doručena mimo lhůtu pro podání žádosti</t>
  </si>
  <si>
    <t>03/16</t>
  </si>
  <si>
    <t>Schodišťová plošina pro bezbariérový vstup z 3.NP do 4.NP – Domov Nýdek</t>
  </si>
  <si>
    <t>80/16</t>
  </si>
  <si>
    <t>Statutární město Ostrava</t>
  </si>
  <si>
    <t>00845451</t>
  </si>
  <si>
    <t>obec</t>
  </si>
  <si>
    <t>Vzdělávání pracovníků sociálních služeb ÚMOb MoaP 2016</t>
  </si>
  <si>
    <t>7462625   2398015</t>
  </si>
  <si>
    <t>96/16</t>
  </si>
  <si>
    <t>Středisko sociálních služeb města Frýdlant nad Ostravicí</t>
  </si>
  <si>
    <t>00847020</t>
  </si>
  <si>
    <t>Podpora systematického vzdělávání a rozvoje týmů - Domov se zvláštním režimem</t>
  </si>
  <si>
    <t>6969901</t>
  </si>
  <si>
    <t>Nedodržení podmínek vyhlášeného dotačního programu - nedodržení min. výše dotace, 2. žádost v dotačním titulu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</si>
</sst>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49" fontId="1" fillId="3" borderId="2" xfId="1" applyNumberForma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N36"/>
  <sheetViews>
    <sheetView showGridLines="0" tabSelected="1" zoomScale="90" zoomScaleNormal="90" zoomScaleSheetLayoutView="90" workbookViewId="0">
      <pane ySplit="2" topLeftCell="A3" activePane="bottomLeft" state="frozen"/>
      <selection pane="bottomLeft" activeCell="E3" sqref="E3"/>
    </sheetView>
  </sheetViews>
  <sheetFormatPr defaultColWidth="9.140625" defaultRowHeight="12.75" x14ac:dyDescent="0.2"/>
  <cols>
    <col min="1" max="1" width="7.5703125" style="14" customWidth="1"/>
    <col min="2" max="2" width="9.7109375" style="14" customWidth="1"/>
    <col min="3" max="3" width="17.85546875" style="14" customWidth="1"/>
    <col min="4" max="4" width="10.42578125" style="14" bestFit="1" customWidth="1"/>
    <col min="5" max="5" width="12.42578125" style="14" customWidth="1"/>
    <col min="6" max="6" width="34.5703125" style="14" customWidth="1"/>
    <col min="7" max="7" width="15.140625" style="14" customWidth="1"/>
    <col min="8" max="8" width="12.140625" style="14" customWidth="1"/>
    <col min="9" max="9" width="13.140625" style="14" customWidth="1"/>
    <col min="10" max="10" width="12.140625" style="15" customWidth="1"/>
    <col min="11" max="11" width="14.7109375" style="16" customWidth="1"/>
    <col min="12" max="12" width="12.140625" style="16" customWidth="1"/>
    <col min="13" max="13" width="6.42578125" style="14" customWidth="1"/>
    <col min="14" max="14" width="51.7109375" style="14" customWidth="1"/>
    <col min="15" max="15" width="3" style="1" customWidth="1"/>
    <col min="16" max="16384" width="9.140625" style="1"/>
  </cols>
  <sheetData>
    <row r="1" spans="1:14" ht="32.2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63.75" x14ac:dyDescent="0.2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5" t="s">
        <v>11</v>
      </c>
      <c r="L2" s="4" t="s">
        <v>12</v>
      </c>
      <c r="M2" s="5" t="s">
        <v>13</v>
      </c>
      <c r="N2" s="4" t="s">
        <v>14</v>
      </c>
    </row>
    <row r="3" spans="1:14" ht="63.75" x14ac:dyDescent="0.2">
      <c r="A3" s="7" t="s">
        <v>15</v>
      </c>
      <c r="B3" s="8" t="s">
        <v>16</v>
      </c>
      <c r="C3" s="9" t="s">
        <v>17</v>
      </c>
      <c r="D3" s="8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10">
        <v>646000</v>
      </c>
      <c r="J3" s="11">
        <f t="shared" ref="J3:J36" si="0">K3/I3*100</f>
        <v>70</v>
      </c>
      <c r="K3" s="10">
        <v>452200</v>
      </c>
      <c r="L3" s="9" t="s">
        <v>23</v>
      </c>
      <c r="M3" s="10" t="s">
        <v>22</v>
      </c>
      <c r="N3" s="9" t="s">
        <v>24</v>
      </c>
    </row>
    <row r="4" spans="1:14" ht="63.75" x14ac:dyDescent="0.2">
      <c r="A4" s="7" t="s">
        <v>25</v>
      </c>
      <c r="B4" s="8" t="s">
        <v>26</v>
      </c>
      <c r="C4" s="9" t="s">
        <v>17</v>
      </c>
      <c r="D4" s="8" t="s">
        <v>18</v>
      </c>
      <c r="E4" s="9" t="s">
        <v>19</v>
      </c>
      <c r="F4" s="9" t="s">
        <v>27</v>
      </c>
      <c r="G4" s="9" t="s">
        <v>21</v>
      </c>
      <c r="H4" s="9" t="s">
        <v>22</v>
      </c>
      <c r="I4" s="10">
        <v>572000</v>
      </c>
      <c r="J4" s="11">
        <f t="shared" si="0"/>
        <v>69.930069930069934</v>
      </c>
      <c r="K4" s="10">
        <v>400000</v>
      </c>
      <c r="L4" s="9" t="s">
        <v>23</v>
      </c>
      <c r="M4" s="10" t="s">
        <v>22</v>
      </c>
      <c r="N4" s="9" t="s">
        <v>24</v>
      </c>
    </row>
    <row r="5" spans="1:14" ht="51" x14ac:dyDescent="0.2">
      <c r="A5" s="7" t="s">
        <v>28</v>
      </c>
      <c r="B5" s="8" t="s">
        <v>16</v>
      </c>
      <c r="C5" s="9" t="s">
        <v>29</v>
      </c>
      <c r="D5" s="9" t="s">
        <v>30</v>
      </c>
      <c r="E5" s="9" t="s">
        <v>31</v>
      </c>
      <c r="F5" s="9" t="s">
        <v>32</v>
      </c>
      <c r="G5" s="9">
        <v>7118025</v>
      </c>
      <c r="H5" s="9" t="s">
        <v>22</v>
      </c>
      <c r="I5" s="10">
        <v>235250</v>
      </c>
      <c r="J5" s="11">
        <f t="shared" si="0"/>
        <v>68.522848034006373</v>
      </c>
      <c r="K5" s="10">
        <v>161200</v>
      </c>
      <c r="L5" s="9" t="s">
        <v>33</v>
      </c>
      <c r="M5" s="10" t="s">
        <v>22</v>
      </c>
      <c r="N5" s="9" t="s">
        <v>34</v>
      </c>
    </row>
    <row r="6" spans="1:14" ht="38.25" x14ac:dyDescent="0.2">
      <c r="A6" s="7" t="s">
        <v>35</v>
      </c>
      <c r="B6" s="8" t="s">
        <v>36</v>
      </c>
      <c r="C6" s="9" t="s">
        <v>37</v>
      </c>
      <c r="D6" s="8" t="s">
        <v>38</v>
      </c>
      <c r="E6" s="9" t="s">
        <v>31</v>
      </c>
      <c r="F6" s="9" t="s">
        <v>39</v>
      </c>
      <c r="G6" s="9">
        <v>6727529</v>
      </c>
      <c r="H6" s="9" t="s">
        <v>22</v>
      </c>
      <c r="I6" s="10">
        <v>70000</v>
      </c>
      <c r="J6" s="11">
        <f t="shared" si="0"/>
        <v>82.142857142857139</v>
      </c>
      <c r="K6" s="10">
        <v>57500</v>
      </c>
      <c r="L6" s="9" t="s">
        <v>40</v>
      </c>
      <c r="M6" s="10" t="s">
        <v>22</v>
      </c>
      <c r="N6" s="9" t="s">
        <v>41</v>
      </c>
    </row>
    <row r="7" spans="1:14" ht="76.5" x14ac:dyDescent="0.2">
      <c r="A7" s="7" t="s">
        <v>42</v>
      </c>
      <c r="B7" s="8" t="s">
        <v>36</v>
      </c>
      <c r="C7" s="9" t="s">
        <v>43</v>
      </c>
      <c r="D7" s="8" t="s">
        <v>44</v>
      </c>
      <c r="E7" s="9" t="s">
        <v>45</v>
      </c>
      <c r="F7" s="9" t="s">
        <v>46</v>
      </c>
      <c r="G7" s="9">
        <v>5599837</v>
      </c>
      <c r="H7" s="9" t="s">
        <v>22</v>
      </c>
      <c r="I7" s="10">
        <v>100000</v>
      </c>
      <c r="J7" s="11">
        <f t="shared" si="0"/>
        <v>100</v>
      </c>
      <c r="K7" s="10">
        <v>100000</v>
      </c>
      <c r="L7" s="9" t="s">
        <v>40</v>
      </c>
      <c r="M7" s="10" t="s">
        <v>22</v>
      </c>
      <c r="N7" s="9" t="s">
        <v>47</v>
      </c>
    </row>
    <row r="8" spans="1:14" ht="76.5" x14ac:dyDescent="0.2">
      <c r="A8" s="7" t="s">
        <v>48</v>
      </c>
      <c r="B8" s="8" t="s">
        <v>16</v>
      </c>
      <c r="C8" s="9" t="s">
        <v>43</v>
      </c>
      <c r="D8" s="8" t="s">
        <v>44</v>
      </c>
      <c r="E8" s="9" t="s">
        <v>45</v>
      </c>
      <c r="F8" s="9" t="s">
        <v>49</v>
      </c>
      <c r="G8" s="9">
        <v>8337261</v>
      </c>
      <c r="H8" s="9" t="s">
        <v>22</v>
      </c>
      <c r="I8" s="10">
        <v>100000</v>
      </c>
      <c r="J8" s="11">
        <f t="shared" si="0"/>
        <v>100</v>
      </c>
      <c r="K8" s="10">
        <v>100000</v>
      </c>
      <c r="L8" s="9" t="s">
        <v>23</v>
      </c>
      <c r="M8" s="10" t="s">
        <v>22</v>
      </c>
      <c r="N8" s="9" t="s">
        <v>47</v>
      </c>
    </row>
    <row r="9" spans="1:14" ht="76.5" x14ac:dyDescent="0.2">
      <c r="A9" s="7" t="s">
        <v>50</v>
      </c>
      <c r="B9" s="8" t="s">
        <v>36</v>
      </c>
      <c r="C9" s="12" t="s">
        <v>51</v>
      </c>
      <c r="D9" s="13">
        <v>48806749</v>
      </c>
      <c r="E9" s="12" t="s">
        <v>52</v>
      </c>
      <c r="F9" s="9" t="s">
        <v>53</v>
      </c>
      <c r="G9" s="9" t="s">
        <v>54</v>
      </c>
      <c r="H9" s="9" t="s">
        <v>22</v>
      </c>
      <c r="I9" s="10">
        <v>109000</v>
      </c>
      <c r="J9" s="11">
        <f t="shared" si="0"/>
        <v>80</v>
      </c>
      <c r="K9" s="10">
        <v>87200</v>
      </c>
      <c r="L9" s="9" t="s">
        <v>40</v>
      </c>
      <c r="M9" s="10" t="s">
        <v>22</v>
      </c>
      <c r="N9" s="9" t="s">
        <v>55</v>
      </c>
    </row>
    <row r="10" spans="1:14" ht="38.25" x14ac:dyDescent="0.2">
      <c r="A10" s="7" t="s">
        <v>56</v>
      </c>
      <c r="B10" s="8" t="s">
        <v>36</v>
      </c>
      <c r="C10" s="9" t="s">
        <v>57</v>
      </c>
      <c r="D10" s="8" t="s">
        <v>58</v>
      </c>
      <c r="E10" s="9" t="s">
        <v>45</v>
      </c>
      <c r="F10" s="9" t="s">
        <v>59</v>
      </c>
      <c r="G10" s="9" t="s">
        <v>60</v>
      </c>
      <c r="H10" s="9" t="s">
        <v>22</v>
      </c>
      <c r="I10" s="10">
        <v>215000</v>
      </c>
      <c r="J10" s="11">
        <f t="shared" si="0"/>
        <v>46.511627906976742</v>
      </c>
      <c r="K10" s="10">
        <v>100000</v>
      </c>
      <c r="L10" s="9" t="s">
        <v>40</v>
      </c>
      <c r="M10" s="10" t="s">
        <v>22</v>
      </c>
      <c r="N10" s="9" t="s">
        <v>55</v>
      </c>
    </row>
    <row r="11" spans="1:14" ht="51" x14ac:dyDescent="0.2">
      <c r="A11" s="7" t="s">
        <v>61</v>
      </c>
      <c r="B11" s="8" t="s">
        <v>16</v>
      </c>
      <c r="C11" s="9" t="s">
        <v>62</v>
      </c>
      <c r="D11" s="8" t="s">
        <v>63</v>
      </c>
      <c r="E11" s="9" t="s">
        <v>45</v>
      </c>
      <c r="F11" s="9" t="s">
        <v>64</v>
      </c>
      <c r="G11" s="9" t="s">
        <v>65</v>
      </c>
      <c r="H11" s="9" t="s">
        <v>22</v>
      </c>
      <c r="I11" s="10">
        <v>155000</v>
      </c>
      <c r="J11" s="11">
        <f t="shared" si="0"/>
        <v>70</v>
      </c>
      <c r="K11" s="10">
        <v>108500</v>
      </c>
      <c r="L11" s="9" t="s">
        <v>23</v>
      </c>
      <c r="M11" s="10" t="s">
        <v>22</v>
      </c>
      <c r="N11" s="9" t="s">
        <v>66</v>
      </c>
    </row>
    <row r="12" spans="1:14" ht="51" x14ac:dyDescent="0.2">
      <c r="A12" s="7" t="s">
        <v>67</v>
      </c>
      <c r="B12" s="8" t="s">
        <v>36</v>
      </c>
      <c r="C12" s="9" t="s">
        <v>62</v>
      </c>
      <c r="D12" s="8" t="s">
        <v>63</v>
      </c>
      <c r="E12" s="9" t="s">
        <v>45</v>
      </c>
      <c r="F12" s="9" t="s">
        <v>68</v>
      </c>
      <c r="G12" s="9" t="s">
        <v>69</v>
      </c>
      <c r="H12" s="9" t="s">
        <v>22</v>
      </c>
      <c r="I12" s="10">
        <v>86000</v>
      </c>
      <c r="J12" s="11">
        <f t="shared" si="0"/>
        <v>80</v>
      </c>
      <c r="K12" s="10">
        <v>68800</v>
      </c>
      <c r="L12" s="9" t="s">
        <v>40</v>
      </c>
      <c r="M12" s="10" t="s">
        <v>22</v>
      </c>
      <c r="N12" s="9" t="s">
        <v>70</v>
      </c>
    </row>
    <row r="13" spans="1:14" ht="51" x14ac:dyDescent="0.2">
      <c r="A13" s="7" t="s">
        <v>71</v>
      </c>
      <c r="B13" s="8" t="s">
        <v>16</v>
      </c>
      <c r="C13" s="9" t="s">
        <v>62</v>
      </c>
      <c r="D13" s="8" t="s">
        <v>63</v>
      </c>
      <c r="E13" s="9" t="s">
        <v>45</v>
      </c>
      <c r="F13" s="9" t="s">
        <v>64</v>
      </c>
      <c r="G13" s="9" t="s">
        <v>65</v>
      </c>
      <c r="H13" s="9" t="s">
        <v>22</v>
      </c>
      <c r="I13" s="10">
        <v>155000</v>
      </c>
      <c r="J13" s="11">
        <f t="shared" si="0"/>
        <v>70</v>
      </c>
      <c r="K13" s="10">
        <v>108500</v>
      </c>
      <c r="L13" s="9" t="s">
        <v>23</v>
      </c>
      <c r="M13" s="10" t="s">
        <v>22</v>
      </c>
      <c r="N13" s="9" t="s">
        <v>24</v>
      </c>
    </row>
    <row r="14" spans="1:14" ht="25.5" x14ac:dyDescent="0.2">
      <c r="A14" s="7" t="s">
        <v>72</v>
      </c>
      <c r="B14" s="8" t="s">
        <v>73</v>
      </c>
      <c r="C14" s="12" t="s">
        <v>74</v>
      </c>
      <c r="D14" s="13">
        <v>60337842</v>
      </c>
      <c r="E14" s="12" t="s">
        <v>75</v>
      </c>
      <c r="F14" s="9" t="s">
        <v>76</v>
      </c>
      <c r="G14" s="9">
        <v>4666129</v>
      </c>
      <c r="H14" s="9" t="s">
        <v>22</v>
      </c>
      <c r="I14" s="10">
        <v>210000</v>
      </c>
      <c r="J14" s="11">
        <f t="shared" si="0"/>
        <v>80</v>
      </c>
      <c r="K14" s="10">
        <v>168000</v>
      </c>
      <c r="L14" s="9" t="s">
        <v>23</v>
      </c>
      <c r="M14" s="10" t="s">
        <v>22</v>
      </c>
      <c r="N14" s="9" t="s">
        <v>77</v>
      </c>
    </row>
    <row r="15" spans="1:14" ht="51" x14ac:dyDescent="0.2">
      <c r="A15" s="7" t="s">
        <v>78</v>
      </c>
      <c r="B15" s="8" t="s">
        <v>26</v>
      </c>
      <c r="C15" s="9" t="s">
        <v>79</v>
      </c>
      <c r="D15" s="8" t="s">
        <v>80</v>
      </c>
      <c r="E15" s="9" t="s">
        <v>52</v>
      </c>
      <c r="F15" s="9" t="s">
        <v>81</v>
      </c>
      <c r="G15" s="9">
        <v>9472138</v>
      </c>
      <c r="H15" s="9" t="s">
        <v>22</v>
      </c>
      <c r="I15" s="10">
        <v>693000</v>
      </c>
      <c r="J15" s="11">
        <f t="shared" si="0"/>
        <v>69.696969696969703</v>
      </c>
      <c r="K15" s="10">
        <v>483000</v>
      </c>
      <c r="L15" s="9" t="s">
        <v>23</v>
      </c>
      <c r="M15" s="10" t="s">
        <v>22</v>
      </c>
      <c r="N15" s="9" t="s">
        <v>82</v>
      </c>
    </row>
    <row r="16" spans="1:14" ht="38.25" x14ac:dyDescent="0.2">
      <c r="A16" s="7" t="s">
        <v>83</v>
      </c>
      <c r="B16" s="8" t="s">
        <v>16</v>
      </c>
      <c r="C16" s="9" t="s">
        <v>84</v>
      </c>
      <c r="D16" s="8">
        <v>44940998</v>
      </c>
      <c r="E16" s="9" t="s">
        <v>52</v>
      </c>
      <c r="F16" s="9" t="s">
        <v>85</v>
      </c>
      <c r="G16" s="9">
        <v>2640976</v>
      </c>
      <c r="H16" s="9" t="s">
        <v>22</v>
      </c>
      <c r="I16" s="10">
        <v>540400</v>
      </c>
      <c r="J16" s="11">
        <f t="shared" si="0"/>
        <v>79.940784603997045</v>
      </c>
      <c r="K16" s="10">
        <v>432000</v>
      </c>
      <c r="L16" s="9" t="s">
        <v>23</v>
      </c>
      <c r="M16" s="10" t="s">
        <v>22</v>
      </c>
      <c r="N16" s="9" t="s">
        <v>41</v>
      </c>
    </row>
    <row r="17" spans="1:14" ht="229.5" x14ac:dyDescent="0.2">
      <c r="A17" s="7" t="s">
        <v>86</v>
      </c>
      <c r="B17" s="8" t="s">
        <v>36</v>
      </c>
      <c r="C17" s="9" t="s">
        <v>84</v>
      </c>
      <c r="D17" s="8">
        <v>44940998</v>
      </c>
      <c r="E17" s="9" t="s">
        <v>52</v>
      </c>
      <c r="F17" s="9" t="s">
        <v>87</v>
      </c>
      <c r="G17" s="9" t="s">
        <v>88</v>
      </c>
      <c r="H17" s="9" t="s">
        <v>22</v>
      </c>
      <c r="I17" s="10">
        <v>133700</v>
      </c>
      <c r="J17" s="11">
        <f t="shared" si="0"/>
        <v>79.281974569932686</v>
      </c>
      <c r="K17" s="10">
        <v>106000</v>
      </c>
      <c r="L17" s="9" t="s">
        <v>40</v>
      </c>
      <c r="M17" s="10" t="s">
        <v>22</v>
      </c>
      <c r="N17" s="9" t="s">
        <v>55</v>
      </c>
    </row>
    <row r="18" spans="1:14" ht="38.25" x14ac:dyDescent="0.2">
      <c r="A18" s="7" t="s">
        <v>89</v>
      </c>
      <c r="B18" s="8" t="s">
        <v>16</v>
      </c>
      <c r="C18" s="9" t="s">
        <v>90</v>
      </c>
      <c r="D18" s="8" t="s">
        <v>91</v>
      </c>
      <c r="E18" s="9" t="s">
        <v>19</v>
      </c>
      <c r="F18" s="9" t="s">
        <v>92</v>
      </c>
      <c r="G18" s="9">
        <v>5948525</v>
      </c>
      <c r="H18" s="9" t="s">
        <v>22</v>
      </c>
      <c r="I18" s="10">
        <v>145000</v>
      </c>
      <c r="J18" s="11">
        <f t="shared" si="0"/>
        <v>68.965517241379317</v>
      </c>
      <c r="K18" s="10">
        <v>100000</v>
      </c>
      <c r="L18" s="9" t="s">
        <v>23</v>
      </c>
      <c r="M18" s="10" t="s">
        <v>22</v>
      </c>
      <c r="N18" s="9" t="s">
        <v>93</v>
      </c>
    </row>
    <row r="19" spans="1:14" ht="38.25" x14ac:dyDescent="0.2">
      <c r="A19" s="7" t="s">
        <v>94</v>
      </c>
      <c r="B19" s="8" t="s">
        <v>36</v>
      </c>
      <c r="C19" s="9" t="s">
        <v>95</v>
      </c>
      <c r="D19" s="8" t="s">
        <v>96</v>
      </c>
      <c r="E19" s="12" t="s">
        <v>97</v>
      </c>
      <c r="F19" s="9" t="s">
        <v>98</v>
      </c>
      <c r="G19" s="9">
        <v>2025647</v>
      </c>
      <c r="H19" s="9" t="s">
        <v>22</v>
      </c>
      <c r="I19" s="10">
        <v>72378</v>
      </c>
      <c r="J19" s="11">
        <f t="shared" si="0"/>
        <v>79.996684075271503</v>
      </c>
      <c r="K19" s="10">
        <v>57900</v>
      </c>
      <c r="L19" s="9" t="s">
        <v>40</v>
      </c>
      <c r="M19" s="10" t="s">
        <v>22</v>
      </c>
      <c r="N19" s="9" t="s">
        <v>99</v>
      </c>
    </row>
    <row r="20" spans="1:14" ht="63.75" x14ac:dyDescent="0.2">
      <c r="A20" s="7" t="s">
        <v>100</v>
      </c>
      <c r="B20" s="8" t="s">
        <v>36</v>
      </c>
      <c r="C20" s="9" t="s">
        <v>101</v>
      </c>
      <c r="D20" s="8">
        <v>22832386</v>
      </c>
      <c r="E20" s="9" t="s">
        <v>19</v>
      </c>
      <c r="F20" s="9" t="s">
        <v>102</v>
      </c>
      <c r="G20" s="9">
        <v>9063554</v>
      </c>
      <c r="H20" s="9" t="s">
        <v>22</v>
      </c>
      <c r="I20" s="10">
        <v>146036</v>
      </c>
      <c r="J20" s="11">
        <f t="shared" si="0"/>
        <v>68.476266126160667</v>
      </c>
      <c r="K20" s="10">
        <v>100000</v>
      </c>
      <c r="L20" s="9" t="s">
        <v>23</v>
      </c>
      <c r="M20" s="10" t="s">
        <v>22</v>
      </c>
      <c r="N20" s="9" t="s">
        <v>103</v>
      </c>
    </row>
    <row r="21" spans="1:14" ht="38.25" x14ac:dyDescent="0.2">
      <c r="A21" s="7" t="s">
        <v>104</v>
      </c>
      <c r="B21" s="8" t="s">
        <v>36</v>
      </c>
      <c r="C21" s="12" t="s">
        <v>105</v>
      </c>
      <c r="D21" s="13">
        <v>26850176</v>
      </c>
      <c r="E21" s="12" t="s">
        <v>97</v>
      </c>
      <c r="F21" s="9" t="s">
        <v>106</v>
      </c>
      <c r="G21" s="9">
        <v>8949406</v>
      </c>
      <c r="H21" s="9" t="s">
        <v>22</v>
      </c>
      <c r="I21" s="10">
        <v>143726</v>
      </c>
      <c r="J21" s="11">
        <f t="shared" si="0"/>
        <v>79.595897749885197</v>
      </c>
      <c r="K21" s="10">
        <v>114400</v>
      </c>
      <c r="L21" s="9" t="s">
        <v>40</v>
      </c>
      <c r="M21" s="10" t="s">
        <v>22</v>
      </c>
      <c r="N21" s="9" t="s">
        <v>82</v>
      </c>
    </row>
    <row r="22" spans="1:14" ht="25.5" x14ac:dyDescent="0.2">
      <c r="A22" s="7" t="s">
        <v>107</v>
      </c>
      <c r="B22" s="8" t="s">
        <v>26</v>
      </c>
      <c r="C22" s="9" t="s">
        <v>108</v>
      </c>
      <c r="D22" s="8" t="s">
        <v>109</v>
      </c>
      <c r="E22" s="9" t="s">
        <v>110</v>
      </c>
      <c r="F22" s="9" t="s">
        <v>111</v>
      </c>
      <c r="G22" s="9" t="s">
        <v>112</v>
      </c>
      <c r="H22" s="9" t="s">
        <v>22</v>
      </c>
      <c r="I22" s="10">
        <v>290000</v>
      </c>
      <c r="J22" s="11">
        <f t="shared" si="0"/>
        <v>68.965517241379317</v>
      </c>
      <c r="K22" s="10">
        <v>200000</v>
      </c>
      <c r="L22" s="9" t="s">
        <v>23</v>
      </c>
      <c r="M22" s="10" t="s">
        <v>22</v>
      </c>
      <c r="N22" s="9" t="s">
        <v>55</v>
      </c>
    </row>
    <row r="23" spans="1:14" ht="25.5" x14ac:dyDescent="0.2">
      <c r="A23" s="7" t="s">
        <v>113</v>
      </c>
      <c r="B23" s="8" t="s">
        <v>73</v>
      </c>
      <c r="C23" s="9" t="s">
        <v>108</v>
      </c>
      <c r="D23" s="8" t="s">
        <v>109</v>
      </c>
      <c r="E23" s="9" t="s">
        <v>110</v>
      </c>
      <c r="F23" s="9" t="s">
        <v>114</v>
      </c>
      <c r="G23" s="9" t="s">
        <v>112</v>
      </c>
      <c r="H23" s="9" t="s">
        <v>22</v>
      </c>
      <c r="I23" s="10">
        <v>95000</v>
      </c>
      <c r="J23" s="11">
        <f t="shared" si="0"/>
        <v>63.157894736842103</v>
      </c>
      <c r="K23" s="10">
        <v>60000</v>
      </c>
      <c r="L23" s="9" t="s">
        <v>40</v>
      </c>
      <c r="M23" s="10" t="s">
        <v>22</v>
      </c>
      <c r="N23" s="9" t="s">
        <v>55</v>
      </c>
    </row>
    <row r="24" spans="1:14" ht="25.5" x14ac:dyDescent="0.2">
      <c r="A24" s="7" t="s">
        <v>115</v>
      </c>
      <c r="B24" s="8" t="s">
        <v>36</v>
      </c>
      <c r="C24" s="9" t="s">
        <v>108</v>
      </c>
      <c r="D24" s="8" t="s">
        <v>109</v>
      </c>
      <c r="E24" s="9" t="s">
        <v>110</v>
      </c>
      <c r="F24" s="9" t="s">
        <v>116</v>
      </c>
      <c r="G24" s="9" t="s">
        <v>112</v>
      </c>
      <c r="H24" s="9" t="s">
        <v>22</v>
      </c>
      <c r="I24" s="10">
        <v>63000</v>
      </c>
      <c r="J24" s="11">
        <f t="shared" si="0"/>
        <v>79.365079365079367</v>
      </c>
      <c r="K24" s="10">
        <v>50000</v>
      </c>
      <c r="L24" s="9" t="s">
        <v>40</v>
      </c>
      <c r="M24" s="10" t="s">
        <v>22</v>
      </c>
      <c r="N24" s="9" t="s">
        <v>55</v>
      </c>
    </row>
    <row r="25" spans="1:14" ht="38.25" x14ac:dyDescent="0.2">
      <c r="A25" s="7" t="s">
        <v>117</v>
      </c>
      <c r="B25" s="8" t="s">
        <v>73</v>
      </c>
      <c r="C25" s="9" t="s">
        <v>118</v>
      </c>
      <c r="D25" s="8" t="s">
        <v>119</v>
      </c>
      <c r="E25" s="12" t="s">
        <v>97</v>
      </c>
      <c r="F25" s="9" t="s">
        <v>120</v>
      </c>
      <c r="G25" s="9">
        <v>7352759</v>
      </c>
      <c r="H25" s="9" t="s">
        <v>22</v>
      </c>
      <c r="I25" s="10">
        <v>60000</v>
      </c>
      <c r="J25" s="11">
        <f t="shared" si="0"/>
        <v>80</v>
      </c>
      <c r="K25" s="10">
        <v>48000</v>
      </c>
      <c r="L25" s="9" t="s">
        <v>40</v>
      </c>
      <c r="M25" s="10" t="s">
        <v>22</v>
      </c>
      <c r="N25" s="9" t="s">
        <v>121</v>
      </c>
    </row>
    <row r="26" spans="1:14" ht="38.25" x14ac:dyDescent="0.2">
      <c r="A26" s="7" t="s">
        <v>122</v>
      </c>
      <c r="B26" s="8" t="s">
        <v>16</v>
      </c>
      <c r="C26" s="9" t="s">
        <v>123</v>
      </c>
      <c r="D26" s="9">
        <v>65468562</v>
      </c>
      <c r="E26" s="9" t="s">
        <v>75</v>
      </c>
      <c r="F26" s="9" t="s">
        <v>124</v>
      </c>
      <c r="G26" s="9">
        <v>2793900</v>
      </c>
      <c r="H26" s="9" t="s">
        <v>22</v>
      </c>
      <c r="I26" s="10">
        <v>300000</v>
      </c>
      <c r="J26" s="11">
        <f t="shared" si="0"/>
        <v>70</v>
      </c>
      <c r="K26" s="10">
        <v>210000</v>
      </c>
      <c r="L26" s="9" t="s">
        <v>23</v>
      </c>
      <c r="M26" s="10" t="s">
        <v>22</v>
      </c>
      <c r="N26" s="9" t="s">
        <v>125</v>
      </c>
    </row>
    <row r="27" spans="1:14" ht="38.25" x14ac:dyDescent="0.2">
      <c r="A27" s="7" t="s">
        <v>126</v>
      </c>
      <c r="B27" s="8" t="s">
        <v>16</v>
      </c>
      <c r="C27" s="9" t="s">
        <v>123</v>
      </c>
      <c r="D27" s="9">
        <v>65468562</v>
      </c>
      <c r="E27" s="9" t="s">
        <v>75</v>
      </c>
      <c r="F27" s="9" t="s">
        <v>127</v>
      </c>
      <c r="G27" s="9">
        <v>2604518</v>
      </c>
      <c r="H27" s="9" t="s">
        <v>22</v>
      </c>
      <c r="I27" s="10">
        <v>180000</v>
      </c>
      <c r="J27" s="11">
        <f t="shared" si="0"/>
        <v>70</v>
      </c>
      <c r="K27" s="10">
        <v>126000</v>
      </c>
      <c r="L27" s="9" t="s">
        <v>23</v>
      </c>
      <c r="M27" s="10" t="s">
        <v>22</v>
      </c>
      <c r="N27" s="9" t="s">
        <v>125</v>
      </c>
    </row>
    <row r="28" spans="1:14" ht="25.5" x14ac:dyDescent="0.2">
      <c r="A28" s="7" t="s">
        <v>128</v>
      </c>
      <c r="B28" s="8" t="s">
        <v>73</v>
      </c>
      <c r="C28" s="9" t="s">
        <v>123</v>
      </c>
      <c r="D28" s="9">
        <v>65468562</v>
      </c>
      <c r="E28" s="9" t="s">
        <v>75</v>
      </c>
      <c r="F28" s="9" t="s">
        <v>129</v>
      </c>
      <c r="G28" s="9">
        <v>3056248</v>
      </c>
      <c r="H28" s="9" t="s">
        <v>22</v>
      </c>
      <c r="I28" s="10">
        <v>255000</v>
      </c>
      <c r="J28" s="11">
        <f t="shared" si="0"/>
        <v>69.647058823529406</v>
      </c>
      <c r="K28" s="10">
        <v>177600</v>
      </c>
      <c r="L28" s="9" t="s">
        <v>130</v>
      </c>
      <c r="M28" s="10" t="s">
        <v>22</v>
      </c>
      <c r="N28" s="9" t="s">
        <v>131</v>
      </c>
    </row>
    <row r="29" spans="1:14" ht="76.5" x14ac:dyDescent="0.2">
      <c r="A29" s="7" t="s">
        <v>132</v>
      </c>
      <c r="B29" s="8" t="s">
        <v>36</v>
      </c>
      <c r="C29" s="9" t="s">
        <v>123</v>
      </c>
      <c r="D29" s="9">
        <v>65468562</v>
      </c>
      <c r="E29" s="9" t="s">
        <v>75</v>
      </c>
      <c r="F29" s="9" t="s">
        <v>133</v>
      </c>
      <c r="G29" s="9" t="s">
        <v>134</v>
      </c>
      <c r="H29" s="9" t="s">
        <v>22</v>
      </c>
      <c r="I29" s="10">
        <v>54000</v>
      </c>
      <c r="J29" s="11">
        <f t="shared" si="0"/>
        <v>79.629629629629633</v>
      </c>
      <c r="K29" s="10">
        <v>43000</v>
      </c>
      <c r="L29" s="9" t="s">
        <v>40</v>
      </c>
      <c r="M29" s="10" t="s">
        <v>22</v>
      </c>
      <c r="N29" s="9" t="s">
        <v>55</v>
      </c>
    </row>
    <row r="30" spans="1:14" ht="102" x14ac:dyDescent="0.2">
      <c r="A30" s="7" t="s">
        <v>135</v>
      </c>
      <c r="B30" s="8" t="s">
        <v>36</v>
      </c>
      <c r="C30" s="9" t="s">
        <v>123</v>
      </c>
      <c r="D30" s="9">
        <v>65468562</v>
      </c>
      <c r="E30" s="9" t="s">
        <v>75</v>
      </c>
      <c r="F30" s="9" t="s">
        <v>136</v>
      </c>
      <c r="G30" s="9" t="s">
        <v>137</v>
      </c>
      <c r="H30" s="9" t="s">
        <v>22</v>
      </c>
      <c r="I30" s="10">
        <v>120000</v>
      </c>
      <c r="J30" s="11">
        <f t="shared" si="0"/>
        <v>80</v>
      </c>
      <c r="K30" s="10">
        <v>96000</v>
      </c>
      <c r="L30" s="9" t="s">
        <v>40</v>
      </c>
      <c r="M30" s="10" t="s">
        <v>22</v>
      </c>
      <c r="N30" s="9" t="s">
        <v>55</v>
      </c>
    </row>
    <row r="31" spans="1:14" ht="153" x14ac:dyDescent="0.2">
      <c r="A31" s="7" t="s">
        <v>138</v>
      </c>
      <c r="B31" s="8" t="s">
        <v>36</v>
      </c>
      <c r="C31" s="9" t="s">
        <v>123</v>
      </c>
      <c r="D31" s="9">
        <v>65468562</v>
      </c>
      <c r="E31" s="9" t="s">
        <v>75</v>
      </c>
      <c r="F31" s="9" t="s">
        <v>139</v>
      </c>
      <c r="G31" s="9" t="s">
        <v>140</v>
      </c>
      <c r="H31" s="9" t="s">
        <v>22</v>
      </c>
      <c r="I31" s="10">
        <v>126864</v>
      </c>
      <c r="J31" s="11">
        <f t="shared" si="0"/>
        <v>78.824568041367144</v>
      </c>
      <c r="K31" s="10">
        <v>100000</v>
      </c>
      <c r="L31" s="9" t="s">
        <v>40</v>
      </c>
      <c r="M31" s="10" t="s">
        <v>22</v>
      </c>
      <c r="N31" s="9" t="s">
        <v>55</v>
      </c>
    </row>
    <row r="32" spans="1:14" ht="114.75" x14ac:dyDescent="0.2">
      <c r="A32" s="7" t="s">
        <v>141</v>
      </c>
      <c r="B32" s="8" t="s">
        <v>36</v>
      </c>
      <c r="C32" s="9" t="s">
        <v>142</v>
      </c>
      <c r="D32" s="8" t="s">
        <v>143</v>
      </c>
      <c r="E32" s="9" t="s">
        <v>45</v>
      </c>
      <c r="F32" s="9" t="s">
        <v>144</v>
      </c>
      <c r="G32" s="9" t="s">
        <v>145</v>
      </c>
      <c r="H32" s="9" t="s">
        <v>22</v>
      </c>
      <c r="I32" s="10">
        <v>65000</v>
      </c>
      <c r="J32" s="11">
        <f t="shared" si="0"/>
        <v>80</v>
      </c>
      <c r="K32" s="10">
        <v>52000</v>
      </c>
      <c r="L32" s="9" t="s">
        <v>40</v>
      </c>
      <c r="M32" s="10" t="s">
        <v>22</v>
      </c>
      <c r="N32" s="9" t="s">
        <v>55</v>
      </c>
    </row>
    <row r="33" spans="1:14" ht="51" x14ac:dyDescent="0.2">
      <c r="A33" s="7" t="s">
        <v>146</v>
      </c>
      <c r="B33" s="8" t="s">
        <v>36</v>
      </c>
      <c r="C33" s="9" t="s">
        <v>147</v>
      </c>
      <c r="D33" s="8" t="s">
        <v>148</v>
      </c>
      <c r="E33" s="9" t="s">
        <v>45</v>
      </c>
      <c r="F33" s="9" t="s">
        <v>149</v>
      </c>
      <c r="G33" s="9">
        <v>1839021</v>
      </c>
      <c r="H33" s="9" t="s">
        <v>22</v>
      </c>
      <c r="I33" s="10">
        <v>63000</v>
      </c>
      <c r="J33" s="11">
        <f t="shared" si="0"/>
        <v>80</v>
      </c>
      <c r="K33" s="10">
        <v>50400</v>
      </c>
      <c r="L33" s="9" t="s">
        <v>40</v>
      </c>
      <c r="M33" s="10" t="s">
        <v>22</v>
      </c>
      <c r="N33" s="9" t="s">
        <v>150</v>
      </c>
    </row>
    <row r="34" spans="1:14" ht="51" x14ac:dyDescent="0.2">
      <c r="A34" s="7" t="s">
        <v>151</v>
      </c>
      <c r="B34" s="8" t="s">
        <v>16</v>
      </c>
      <c r="C34" s="9" t="s">
        <v>147</v>
      </c>
      <c r="D34" s="8" t="s">
        <v>148</v>
      </c>
      <c r="E34" s="9" t="s">
        <v>45</v>
      </c>
      <c r="F34" s="9" t="s">
        <v>152</v>
      </c>
      <c r="G34" s="9">
        <v>1839021</v>
      </c>
      <c r="H34" s="9" t="s">
        <v>22</v>
      </c>
      <c r="I34" s="10">
        <v>404140</v>
      </c>
      <c r="J34" s="11">
        <f t="shared" si="0"/>
        <v>69.975750977384081</v>
      </c>
      <c r="K34" s="10">
        <v>282800</v>
      </c>
      <c r="L34" s="9" t="s">
        <v>23</v>
      </c>
      <c r="M34" s="10" t="s">
        <v>22</v>
      </c>
      <c r="N34" s="9" t="s">
        <v>150</v>
      </c>
    </row>
    <row r="35" spans="1:14" ht="25.5" x14ac:dyDescent="0.2">
      <c r="A35" s="7" t="s">
        <v>153</v>
      </c>
      <c r="B35" s="8" t="s">
        <v>73</v>
      </c>
      <c r="C35" s="9" t="s">
        <v>154</v>
      </c>
      <c r="D35" s="8" t="s">
        <v>155</v>
      </c>
      <c r="E35" s="9" t="s">
        <v>156</v>
      </c>
      <c r="F35" s="9" t="s">
        <v>157</v>
      </c>
      <c r="G35" s="9" t="s">
        <v>158</v>
      </c>
      <c r="H35" s="9" t="s">
        <v>22</v>
      </c>
      <c r="I35" s="10">
        <v>100000</v>
      </c>
      <c r="J35" s="11">
        <f t="shared" si="0"/>
        <v>80</v>
      </c>
      <c r="K35" s="10">
        <v>80000</v>
      </c>
      <c r="L35" s="9" t="s">
        <v>40</v>
      </c>
      <c r="M35" s="10" t="s">
        <v>22</v>
      </c>
      <c r="N35" s="9" t="s">
        <v>55</v>
      </c>
    </row>
    <row r="36" spans="1:14" ht="51" x14ac:dyDescent="0.2">
      <c r="A36" s="7" t="s">
        <v>159</v>
      </c>
      <c r="B36" s="8" t="s">
        <v>36</v>
      </c>
      <c r="C36" s="9" t="s">
        <v>160</v>
      </c>
      <c r="D36" s="8" t="s">
        <v>161</v>
      </c>
      <c r="E36" s="9" t="s">
        <v>45</v>
      </c>
      <c r="F36" s="9" t="s">
        <v>162</v>
      </c>
      <c r="G36" s="9" t="s">
        <v>163</v>
      </c>
      <c r="H36" s="9" t="s">
        <v>22</v>
      </c>
      <c r="I36" s="10">
        <v>26300</v>
      </c>
      <c r="J36" s="11">
        <f t="shared" si="0"/>
        <v>79.467680608365015</v>
      </c>
      <c r="K36" s="10">
        <v>20900</v>
      </c>
      <c r="L36" s="9" t="s">
        <v>40</v>
      </c>
      <c r="M36" s="10" t="s">
        <v>22</v>
      </c>
      <c r="N36" s="9" t="s">
        <v>164</v>
      </c>
    </row>
  </sheetData>
  <mergeCells count="1">
    <mergeCell ref="A1:N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65" fitToHeight="25" orientation="landscape" r:id="rId1"/>
  <headerFooter alignWithMargins="0">
    <oddFooter>&amp;C&amp;P z &amp;N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2016 KSS - RK př.3</vt:lpstr>
      <vt:lpstr>'2016 KSS - RK př.3'!Názvy_tisku</vt:lpstr>
      <vt:lpstr>'2016 KSS - RK př.3'!Oblast_tisku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2016-05-26T08:07:00Z</dcterms:created>
  <dcterms:modified xsi:type="dcterms:W3CDTF">2016-05-27T07:10:29Z</dcterms:modified>
</cp:coreProperties>
</file>