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mazurova3323\Desktop\_N_OU\Materiály do RK a Komise RK\KOMISE\DP Stáže ve firmách\5. výzva - schválení pojektů 2020\"/>
    </mc:Choice>
  </mc:AlternateContent>
  <bookViews>
    <workbookView xWindow="0" yWindow="0" windowWidth="20496" windowHeight="7752"/>
  </bookViews>
  <sheets>
    <sheet name="Navržené_na_poskytnutí" sheetId="1" r:id="rId1"/>
  </sheets>
  <definedNames>
    <definedName name="_xlnm._FilterDatabase" localSheetId="0" hidden="1">Navržené_na_poskytnutí!$A$2:$K$21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1" l="1"/>
  <c r="H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</calcChain>
</file>

<file path=xl/sharedStrings.xml><?xml version="1.0" encoding="utf-8"?>
<sst xmlns="http://schemas.openxmlformats.org/spreadsheetml/2006/main" count="117" uniqueCount="85">
  <si>
    <t>Příloha č. 1:   Seznam projektů navržených na poskytnutí dotace</t>
  </si>
  <si>
    <t>Pořadí</t>
  </si>
  <si>
    <t>Název žadatele</t>
  </si>
  <si>
    <t>Sídlo žadatele</t>
  </si>
  <si>
    <t>Název projektu</t>
  </si>
  <si>
    <t>Časová použitelnost dotace</t>
  </si>
  <si>
    <t>Body celkem /průměr hodnotitelů/</t>
  </si>
  <si>
    <t>Santarius s.r.o.</t>
  </si>
  <si>
    <t>Společnost s ručením omezeným</t>
  </si>
  <si>
    <t>Lidická 1261/43c,
Šumbark, 736 01 Havířov</t>
  </si>
  <si>
    <t>Podpora stáže studenta ve firmě Santarius s.r.o. v Havířově</t>
  </si>
  <si>
    <t>1. 5. 2020 - 30. 4. 2021</t>
  </si>
  <si>
    <t>R3STAV s.r.o.</t>
  </si>
  <si>
    <t>04045394</t>
  </si>
  <si>
    <t>Slavíkova 6143/18e,
Poruba, 708 00 Ostrava</t>
  </si>
  <si>
    <t>Stáž studenta ve firmě R3STAV s.r.o.</t>
  </si>
  <si>
    <t>1. 7. 2020 - 30. 6. 2021</t>
  </si>
  <si>
    <t>ArchiBIM studio s.r.o.</t>
  </si>
  <si>
    <t>05489491</t>
  </si>
  <si>
    <t>Technologická 373/4,
Pustkovec, 708 00 Ostrava</t>
  </si>
  <si>
    <t>Stáž studentů stavebních studijních oborů ve firmě ArchiBIM studio s.r.o.</t>
  </si>
  <si>
    <t>PRO-DO projektová a dotační kancelář, s.r.o.</t>
  </si>
  <si>
    <t>03085406</t>
  </si>
  <si>
    <t>Stáž studentů stavebních studijních oborů ve firmě PRO-DO projektová a dotační kancelář, s.r.o.</t>
  </si>
  <si>
    <t>Atelier PRAJZ creative, s.r.o.</t>
  </si>
  <si>
    <t xml:space="preserve">06268781 </t>
  </si>
  <si>
    <t>Kostelní 582/3,
747 18 Píšť</t>
  </si>
  <si>
    <t>Odborná stáž žáků a studentů ve stavebnictví 2020</t>
  </si>
  <si>
    <t>1. 6. 2020 - 30. 6. 2021</t>
  </si>
  <si>
    <t>RESTART Marketing, s.r.o.</t>
  </si>
  <si>
    <t>nám. Svobody 527,
Lyžbice, 739 61 Třinec</t>
  </si>
  <si>
    <t>Stáže ve společnosti RESTART Marketing, s.r.o.</t>
  </si>
  <si>
    <t>AKVAHELP METAL spol. s r.o.</t>
  </si>
  <si>
    <t>Oldřichovice 789,
739 61 Třinec</t>
  </si>
  <si>
    <t>Stáž ve společnosti AKVAHELP METAL spol. s.r.o.</t>
  </si>
  <si>
    <t>1. 5. 2020 - 30. 6. 2021</t>
  </si>
  <si>
    <t>Těšínské papírny, s.r.o.</t>
  </si>
  <si>
    <t>Lípová 1965,
737 01 Český Těšín</t>
  </si>
  <si>
    <t>Stáže žáků ve firmě Těšínské papírny, s. r. o. ve školním roce 2020/2021</t>
  </si>
  <si>
    <t>1. 9. 2020 - 30. 6. 2021</t>
  </si>
  <si>
    <t>Webdevel s.r.o.</t>
  </si>
  <si>
    <t>Obránců míru 863/7,
Vítkovice, 703 00 Ostrava</t>
  </si>
  <si>
    <t>Stáže ve společnosti Webdevel s.r.o.</t>
  </si>
  <si>
    <t>Leemon Concept, s. r. o.</t>
  </si>
  <si>
    <t>náměstí Svobody 1,
Místek, 738 01 Frýdek-Místek</t>
  </si>
  <si>
    <t>Predator 4</t>
  </si>
  <si>
    <t>SSK Stavby Ostrava s.r.o.</t>
  </si>
  <si>
    <t>03467562</t>
  </si>
  <si>
    <t xml:space="preserve">Na Jánské 725/52,
Slezská Ostrava, 710 00 Ostrava </t>
  </si>
  <si>
    <t>Studentské stáže SSK Stavby Ostrava 2020</t>
  </si>
  <si>
    <t>FINIDR, s.r.o.</t>
  </si>
  <si>
    <t>Stáže žáků ve firmě FINIDR, s. r. o. ve školním roce 2020/2021</t>
  </si>
  <si>
    <t>New Dimension, s.r.o.</t>
  </si>
  <si>
    <t xml:space="preserve">Havlíčkova 233,
Místek, 738 01 Frýdek-Místek </t>
  </si>
  <si>
    <t>Štíhlá výroba a nízkonákladová automatizace</t>
  </si>
  <si>
    <t>1. 6. 2020 - 31. 3. 2021</t>
  </si>
  <si>
    <t>SLEZSKOMORAVSKÉ KOMINICTVÍ s.r.o.</t>
  </si>
  <si>
    <t>07668040</t>
  </si>
  <si>
    <t>Míru 3, Kanada,
739 61 Třinec</t>
  </si>
  <si>
    <t>Stáže ve společnosti Slezskomoravské Kamenictví s.r.o.</t>
  </si>
  <si>
    <t>AAA Stavby s.r.o.</t>
  </si>
  <si>
    <t>07817924</t>
  </si>
  <si>
    <t>Štramberská 1168/19,
Vítkovice, 703 00 Ostrava</t>
  </si>
  <si>
    <t>Odborná stáž ve společnosti AAA Stavby s.r.o.</t>
  </si>
  <si>
    <t>Sudolský Lukáš</t>
  </si>
  <si>
    <t>FO podnikající dle ŽZ nezapsaná v OR</t>
  </si>
  <si>
    <t>Třebovická 5075/72,
722 00, Ostrava - Třebovice</t>
  </si>
  <si>
    <t>Chytrý software - Stáže 2020</t>
  </si>
  <si>
    <t>Supaplex s.r.o.</t>
  </si>
  <si>
    <t>03623181</t>
  </si>
  <si>
    <t>Francouzská 1103/56,
Poruba, 708 00 Ostrava</t>
  </si>
  <si>
    <t>Stáže ve společnosti Supaplex s.r.o.</t>
  </si>
  <si>
    <t>NoBugs s. r. o.</t>
  </si>
  <si>
    <t>Stáže ve společnosti NoBugs s.r.o.</t>
  </si>
  <si>
    <t>NAVZDORY s.r.o.</t>
  </si>
  <si>
    <t>08374571</t>
  </si>
  <si>
    <t>Věšínova 3194/26a,
Zábřeh, 700 30 Ostrava</t>
  </si>
  <si>
    <t>Využití odpadní vody z koupelen domácností a rodinných domů</t>
  </si>
  <si>
    <t>1. 8. 2020 - 31. 3. 2021</t>
  </si>
  <si>
    <t>CELKEM:</t>
  </si>
  <si>
    <t>IČO</t>
  </si>
  <si>
    <t xml:space="preserve">Právní forma </t>
  </si>
  <si>
    <t>Celkové uznatelné náklady proj. /Kč/</t>
  </si>
  <si>
    <t>Výše dotace /Kč/</t>
  </si>
  <si>
    <t>Podíl dotace na uznatelných nákladech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</si>
</sst>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4"/>
      <name val="Arial CE"/>
      <charset val="238"/>
    </font>
    <font>
      <sz val="10"/>
      <color theme="1"/>
      <name val="Tahoma"/>
      <family val="2"/>
      <charset val="238"/>
    </font>
    <font>
      <sz val="9"/>
      <color theme="1"/>
      <name val="Tahoma"/>
      <family val="2"/>
      <charset val="238"/>
    </font>
    <font>
      <sz val="10"/>
      <name val="Tahoma"/>
      <family val="2"/>
      <charset val="238"/>
    </font>
    <font>
      <sz val="10"/>
      <color rgb="FF333333"/>
      <name val="Tahoma"/>
      <family val="2"/>
      <charset val="238"/>
    </font>
    <font>
      <b/>
      <sz val="10.5"/>
      <color theme="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0" xfId="0" applyFont="1" applyFill="1" applyBorder="1" applyAlignment="1"/>
    <xf numFmtId="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right"/>
    </xf>
    <xf numFmtId="0" fontId="0" fillId="0" borderId="0" xfId="0" applyFill="1" applyBorder="1" applyAlignment="1">
      <alignment horizontal="center"/>
    </xf>
    <xf numFmtId="10" fontId="0" fillId="0" borderId="0" xfId="0" applyNumberFormat="1" applyFill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/>
    </xf>
    <xf numFmtId="10" fontId="4" fillId="0" borderId="7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0" fontId="4" fillId="0" borderId="0" xfId="0" applyFont="1"/>
    <xf numFmtId="49" fontId="4" fillId="0" borderId="6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0" fontId="4" fillId="0" borderId="6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center" vertical="center"/>
    </xf>
    <xf numFmtId="10" fontId="4" fillId="0" borderId="11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vertical="center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3" fontId="8" fillId="0" borderId="13" xfId="0" applyNumberFormat="1" applyFont="1" applyBorder="1" applyAlignment="1">
      <alignment horizontal="center" vertical="center"/>
    </xf>
    <xf numFmtId="3" fontId="8" fillId="0" borderId="14" xfId="0" applyNumberFormat="1" applyFont="1" applyBorder="1" applyAlignment="1">
      <alignment horizontal="center" vertical="center"/>
    </xf>
    <xf numFmtId="10" fontId="8" fillId="0" borderId="13" xfId="0" applyNumberFormat="1" applyFont="1" applyBorder="1" applyAlignment="1">
      <alignment horizontal="center" vertical="center"/>
    </xf>
    <xf numFmtId="3" fontId="8" fillId="0" borderId="15" xfId="0" applyNumberFormat="1" applyFont="1" applyBorder="1" applyAlignment="1">
      <alignment horizontal="center" vertical="center"/>
    </xf>
    <xf numFmtId="0" fontId="8" fillId="0" borderId="0" xfId="0" applyFont="1"/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10" fontId="6" fillId="2" borderId="3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tabSelected="1" zoomScaleNormal="100" workbookViewId="0">
      <selection activeCell="B2" sqref="B2"/>
    </sheetView>
  </sheetViews>
  <sheetFormatPr defaultRowHeight="14.4" x14ac:dyDescent="0.3"/>
  <cols>
    <col min="1" max="1" width="6.6640625" customWidth="1"/>
    <col min="2" max="2" width="28.44140625" customWidth="1"/>
    <col min="3" max="3" width="12.6640625" customWidth="1"/>
    <col min="4" max="4" width="18.33203125" style="43" customWidth="1"/>
    <col min="5" max="5" width="28.33203125" customWidth="1"/>
    <col min="6" max="6" width="31.6640625" customWidth="1"/>
    <col min="7" max="7" width="21.44140625" customWidth="1"/>
    <col min="8" max="9" width="13.6640625" customWidth="1"/>
    <col min="10" max="11" width="12.6640625" style="43" customWidth="1"/>
    <col min="12" max="12" width="12.88671875" customWidth="1"/>
    <col min="13" max="13" width="11.33203125" customWidth="1"/>
  </cols>
  <sheetData>
    <row r="1" spans="1:12" ht="37.5" customHeight="1" thickBot="1" x14ac:dyDescent="0.35">
      <c r="A1" s="1" t="s">
        <v>0</v>
      </c>
      <c r="B1" s="2"/>
      <c r="C1" s="3"/>
      <c r="D1" s="4"/>
      <c r="E1" s="5"/>
      <c r="F1" s="2"/>
      <c r="G1" s="6"/>
      <c r="H1" s="7"/>
      <c r="I1" s="8"/>
      <c r="J1" s="9"/>
      <c r="K1" s="10"/>
    </row>
    <row r="2" spans="1:12" ht="65.25" customHeight="1" x14ac:dyDescent="0.3">
      <c r="A2" s="44" t="s">
        <v>1</v>
      </c>
      <c r="B2" s="45" t="s">
        <v>2</v>
      </c>
      <c r="C2" s="45" t="s">
        <v>80</v>
      </c>
      <c r="D2" s="45" t="s">
        <v>81</v>
      </c>
      <c r="E2" s="45" t="s">
        <v>3</v>
      </c>
      <c r="F2" s="45" t="s">
        <v>4</v>
      </c>
      <c r="G2" s="45" t="s">
        <v>5</v>
      </c>
      <c r="H2" s="46" t="s">
        <v>82</v>
      </c>
      <c r="I2" s="47" t="s">
        <v>83</v>
      </c>
      <c r="J2" s="48" t="s">
        <v>84</v>
      </c>
      <c r="K2" s="49" t="s">
        <v>6</v>
      </c>
    </row>
    <row r="3" spans="1:12" s="17" customFormat="1" ht="41.25" customHeight="1" x14ac:dyDescent="0.25">
      <c r="A3" s="11">
        <v>1</v>
      </c>
      <c r="B3" s="12" t="s">
        <v>7</v>
      </c>
      <c r="C3" s="12">
        <v>28611411</v>
      </c>
      <c r="D3" s="13" t="s">
        <v>8</v>
      </c>
      <c r="E3" s="13" t="s">
        <v>9</v>
      </c>
      <c r="F3" s="13" t="s">
        <v>10</v>
      </c>
      <c r="G3" s="12" t="s">
        <v>11</v>
      </c>
      <c r="H3" s="14">
        <v>106900</v>
      </c>
      <c r="I3" s="14">
        <v>74800</v>
      </c>
      <c r="J3" s="15">
        <f t="shared" ref="J3:J21" si="0">I3/H3</f>
        <v>0.69971936389148737</v>
      </c>
      <c r="K3" s="16">
        <v>20</v>
      </c>
    </row>
    <row r="4" spans="1:12" s="17" customFormat="1" ht="41.25" customHeight="1" x14ac:dyDescent="0.25">
      <c r="A4" s="11">
        <v>2</v>
      </c>
      <c r="B4" s="12" t="s">
        <v>12</v>
      </c>
      <c r="C4" s="18" t="s">
        <v>13</v>
      </c>
      <c r="D4" s="13" t="s">
        <v>8</v>
      </c>
      <c r="E4" s="13" t="s">
        <v>14</v>
      </c>
      <c r="F4" s="19" t="s">
        <v>15</v>
      </c>
      <c r="G4" s="12" t="s">
        <v>16</v>
      </c>
      <c r="H4" s="14">
        <v>126000</v>
      </c>
      <c r="I4" s="14">
        <v>88200</v>
      </c>
      <c r="J4" s="15">
        <f t="shared" si="0"/>
        <v>0.7</v>
      </c>
      <c r="K4" s="16">
        <v>19.5</v>
      </c>
      <c r="L4" s="20"/>
    </row>
    <row r="5" spans="1:12" s="17" customFormat="1" ht="41.25" customHeight="1" x14ac:dyDescent="0.25">
      <c r="A5" s="11">
        <v>3</v>
      </c>
      <c r="B5" s="12" t="s">
        <v>17</v>
      </c>
      <c r="C5" s="18" t="s">
        <v>18</v>
      </c>
      <c r="D5" s="13" t="s">
        <v>8</v>
      </c>
      <c r="E5" s="13" t="s">
        <v>19</v>
      </c>
      <c r="F5" s="19" t="s">
        <v>20</v>
      </c>
      <c r="G5" s="12" t="s">
        <v>16</v>
      </c>
      <c r="H5" s="14">
        <v>126000</v>
      </c>
      <c r="I5" s="14">
        <v>88200</v>
      </c>
      <c r="J5" s="15">
        <f t="shared" si="0"/>
        <v>0.7</v>
      </c>
      <c r="K5" s="16">
        <v>19.5</v>
      </c>
      <c r="L5" s="20"/>
    </row>
    <row r="6" spans="1:12" s="17" customFormat="1" ht="41.25" customHeight="1" x14ac:dyDescent="0.25">
      <c r="A6" s="11">
        <v>4</v>
      </c>
      <c r="B6" s="13" t="s">
        <v>21</v>
      </c>
      <c r="C6" s="18" t="s">
        <v>22</v>
      </c>
      <c r="D6" s="13" t="s">
        <v>8</v>
      </c>
      <c r="E6" s="13" t="s">
        <v>19</v>
      </c>
      <c r="F6" s="13" t="s">
        <v>23</v>
      </c>
      <c r="G6" s="12" t="s">
        <v>16</v>
      </c>
      <c r="H6" s="14">
        <v>376800</v>
      </c>
      <c r="I6" s="14">
        <v>263600</v>
      </c>
      <c r="J6" s="15">
        <f t="shared" si="0"/>
        <v>0.6995753715498938</v>
      </c>
      <c r="K6" s="16">
        <v>19.5</v>
      </c>
      <c r="L6" s="20"/>
    </row>
    <row r="7" spans="1:12" s="17" customFormat="1" ht="41.25" customHeight="1" x14ac:dyDescent="0.25">
      <c r="A7" s="11">
        <v>5</v>
      </c>
      <c r="B7" s="12" t="s">
        <v>24</v>
      </c>
      <c r="C7" s="18" t="s">
        <v>25</v>
      </c>
      <c r="D7" s="13" t="s">
        <v>8</v>
      </c>
      <c r="E7" s="13" t="s">
        <v>26</v>
      </c>
      <c r="F7" s="13" t="s">
        <v>27</v>
      </c>
      <c r="G7" s="12" t="s">
        <v>28</v>
      </c>
      <c r="H7" s="14">
        <v>368700</v>
      </c>
      <c r="I7" s="14">
        <v>257900</v>
      </c>
      <c r="J7" s="15">
        <f t="shared" si="0"/>
        <v>0.69948467588825602</v>
      </c>
      <c r="K7" s="16">
        <v>19.5</v>
      </c>
      <c r="L7" s="20"/>
    </row>
    <row r="8" spans="1:12" s="17" customFormat="1" ht="41.25" customHeight="1" x14ac:dyDescent="0.25">
      <c r="A8" s="11">
        <v>6</v>
      </c>
      <c r="B8" s="12" t="s">
        <v>29</v>
      </c>
      <c r="C8" s="12">
        <v>28636627</v>
      </c>
      <c r="D8" s="13" t="s">
        <v>8</v>
      </c>
      <c r="E8" s="13" t="s">
        <v>30</v>
      </c>
      <c r="F8" s="13" t="s">
        <v>31</v>
      </c>
      <c r="G8" s="12" t="s">
        <v>16</v>
      </c>
      <c r="H8" s="14">
        <v>252000</v>
      </c>
      <c r="I8" s="14">
        <v>176400</v>
      </c>
      <c r="J8" s="15">
        <f t="shared" si="0"/>
        <v>0.7</v>
      </c>
      <c r="K8" s="16">
        <v>19</v>
      </c>
    </row>
    <row r="9" spans="1:12" s="17" customFormat="1" ht="41.25" customHeight="1" x14ac:dyDescent="0.25">
      <c r="A9" s="11">
        <v>7</v>
      </c>
      <c r="B9" s="12" t="s">
        <v>32</v>
      </c>
      <c r="C9" s="12">
        <v>25870084</v>
      </c>
      <c r="D9" s="13" t="s">
        <v>8</v>
      </c>
      <c r="E9" s="13" t="s">
        <v>33</v>
      </c>
      <c r="F9" s="13" t="s">
        <v>34</v>
      </c>
      <c r="G9" s="12" t="s">
        <v>35</v>
      </c>
      <c r="H9" s="14">
        <v>127200</v>
      </c>
      <c r="I9" s="14">
        <v>89000</v>
      </c>
      <c r="J9" s="15">
        <f t="shared" si="0"/>
        <v>0.69968553459119498</v>
      </c>
      <c r="K9" s="16">
        <v>19</v>
      </c>
    </row>
    <row r="10" spans="1:12" s="17" customFormat="1" ht="41.25" customHeight="1" x14ac:dyDescent="0.25">
      <c r="A10" s="11">
        <v>8</v>
      </c>
      <c r="B10" s="12" t="s">
        <v>36</v>
      </c>
      <c r="C10" s="12">
        <v>60775505</v>
      </c>
      <c r="D10" s="13" t="s">
        <v>8</v>
      </c>
      <c r="E10" s="13" t="s">
        <v>37</v>
      </c>
      <c r="F10" s="13" t="s">
        <v>38</v>
      </c>
      <c r="G10" s="12" t="s">
        <v>39</v>
      </c>
      <c r="H10" s="14">
        <v>152800</v>
      </c>
      <c r="I10" s="14">
        <v>106900</v>
      </c>
      <c r="J10" s="21">
        <f t="shared" si="0"/>
        <v>0.69960732984293195</v>
      </c>
      <c r="K10" s="16">
        <v>19</v>
      </c>
    </row>
    <row r="11" spans="1:12" s="20" customFormat="1" ht="41.25" customHeight="1" x14ac:dyDescent="0.3">
      <c r="A11" s="22">
        <v>9</v>
      </c>
      <c r="B11" s="23" t="s">
        <v>40</v>
      </c>
      <c r="C11" s="23">
        <v>28597192</v>
      </c>
      <c r="D11" s="24" t="s">
        <v>8</v>
      </c>
      <c r="E11" s="25" t="s">
        <v>41</v>
      </c>
      <c r="F11" s="25" t="s">
        <v>42</v>
      </c>
      <c r="G11" s="23" t="s">
        <v>16</v>
      </c>
      <c r="H11" s="26">
        <v>425456</v>
      </c>
      <c r="I11" s="26">
        <v>297800</v>
      </c>
      <c r="J11" s="27">
        <f t="shared" si="0"/>
        <v>0.69995487194915573</v>
      </c>
      <c r="K11" s="16">
        <v>18.5</v>
      </c>
    </row>
    <row r="12" spans="1:12" s="17" customFormat="1" ht="41.25" customHeight="1" x14ac:dyDescent="0.25">
      <c r="A12" s="11">
        <v>10</v>
      </c>
      <c r="B12" s="12" t="s">
        <v>43</v>
      </c>
      <c r="C12" s="12">
        <v>27850463</v>
      </c>
      <c r="D12" s="13" t="s">
        <v>8</v>
      </c>
      <c r="E12" s="13" t="s">
        <v>44</v>
      </c>
      <c r="F12" s="13" t="s">
        <v>45</v>
      </c>
      <c r="G12" s="12" t="s">
        <v>28</v>
      </c>
      <c r="H12" s="14">
        <v>428600</v>
      </c>
      <c r="I12" s="14">
        <v>300000</v>
      </c>
      <c r="J12" s="15">
        <f t="shared" si="0"/>
        <v>0.69995333644423707</v>
      </c>
      <c r="K12" s="16">
        <v>18.5</v>
      </c>
      <c r="L12" s="20"/>
    </row>
    <row r="13" spans="1:12" s="17" customFormat="1" ht="41.25" customHeight="1" x14ac:dyDescent="0.25">
      <c r="A13" s="11">
        <v>11</v>
      </c>
      <c r="B13" s="12" t="s">
        <v>46</v>
      </c>
      <c r="C13" s="18" t="s">
        <v>47</v>
      </c>
      <c r="D13" s="13" t="s">
        <v>8</v>
      </c>
      <c r="E13" s="13" t="s">
        <v>48</v>
      </c>
      <c r="F13" s="13" t="s">
        <v>49</v>
      </c>
      <c r="G13" s="12" t="s">
        <v>35</v>
      </c>
      <c r="H13" s="14">
        <v>427180</v>
      </c>
      <c r="I13" s="14">
        <v>298900</v>
      </c>
      <c r="J13" s="15">
        <f t="shared" si="0"/>
        <v>0.69970504237089748</v>
      </c>
      <c r="K13" s="16">
        <v>18.5</v>
      </c>
    </row>
    <row r="14" spans="1:12" s="17" customFormat="1" ht="41.25" customHeight="1" x14ac:dyDescent="0.25">
      <c r="A14" s="11">
        <v>12</v>
      </c>
      <c r="B14" s="12" t="s">
        <v>50</v>
      </c>
      <c r="C14" s="12">
        <v>60778172</v>
      </c>
      <c r="D14" s="13" t="s">
        <v>8</v>
      </c>
      <c r="E14" s="13" t="s">
        <v>37</v>
      </c>
      <c r="F14" s="13" t="s">
        <v>51</v>
      </c>
      <c r="G14" s="12" t="s">
        <v>39</v>
      </c>
      <c r="H14" s="14">
        <v>245800</v>
      </c>
      <c r="I14" s="14">
        <v>122900</v>
      </c>
      <c r="J14" s="15">
        <f t="shared" si="0"/>
        <v>0.5</v>
      </c>
      <c r="K14" s="16">
        <v>18.5</v>
      </c>
    </row>
    <row r="15" spans="1:12" s="17" customFormat="1" ht="41.25" customHeight="1" x14ac:dyDescent="0.25">
      <c r="A15" s="11">
        <v>13</v>
      </c>
      <c r="B15" s="12" t="s">
        <v>52</v>
      </c>
      <c r="C15" s="12">
        <v>27856186</v>
      </c>
      <c r="D15" s="13" t="s">
        <v>8</v>
      </c>
      <c r="E15" s="13" t="s">
        <v>53</v>
      </c>
      <c r="F15" s="13" t="s">
        <v>54</v>
      </c>
      <c r="G15" s="12" t="s">
        <v>55</v>
      </c>
      <c r="H15" s="14">
        <v>200000</v>
      </c>
      <c r="I15" s="14">
        <v>140000</v>
      </c>
      <c r="J15" s="15">
        <f t="shared" si="0"/>
        <v>0.7</v>
      </c>
      <c r="K15" s="16">
        <v>18.5</v>
      </c>
    </row>
    <row r="16" spans="1:12" s="17" customFormat="1" ht="41.25" customHeight="1" x14ac:dyDescent="0.25">
      <c r="A16" s="11">
        <v>14</v>
      </c>
      <c r="B16" s="13" t="s">
        <v>56</v>
      </c>
      <c r="C16" s="18" t="s">
        <v>57</v>
      </c>
      <c r="D16" s="13" t="s">
        <v>8</v>
      </c>
      <c r="E16" s="13" t="s">
        <v>58</v>
      </c>
      <c r="F16" s="13" t="s">
        <v>59</v>
      </c>
      <c r="G16" s="12" t="s">
        <v>28</v>
      </c>
      <c r="H16" s="28">
        <v>445620</v>
      </c>
      <c r="I16" s="28">
        <v>300000</v>
      </c>
      <c r="J16" s="15">
        <f t="shared" si="0"/>
        <v>0.67321933485929719</v>
      </c>
      <c r="K16" s="16">
        <v>18.5</v>
      </c>
    </row>
    <row r="17" spans="1:12" s="17" customFormat="1" ht="41.25" customHeight="1" x14ac:dyDescent="0.25">
      <c r="A17" s="11">
        <v>15</v>
      </c>
      <c r="B17" s="12" t="s">
        <v>60</v>
      </c>
      <c r="C17" s="18" t="s">
        <v>61</v>
      </c>
      <c r="D17" s="13" t="s">
        <v>8</v>
      </c>
      <c r="E17" s="13" t="s">
        <v>62</v>
      </c>
      <c r="F17" s="13" t="s">
        <v>63</v>
      </c>
      <c r="G17" s="12" t="s">
        <v>35</v>
      </c>
      <c r="H17" s="14">
        <v>437460</v>
      </c>
      <c r="I17" s="14">
        <v>300000</v>
      </c>
      <c r="J17" s="15">
        <f t="shared" si="0"/>
        <v>0.68577698532437248</v>
      </c>
      <c r="K17" s="16">
        <v>18</v>
      </c>
    </row>
    <row r="18" spans="1:12" s="17" customFormat="1" ht="41.25" customHeight="1" x14ac:dyDescent="0.25">
      <c r="A18" s="11">
        <v>16</v>
      </c>
      <c r="B18" s="12" t="s">
        <v>64</v>
      </c>
      <c r="C18" s="29">
        <v>88805841</v>
      </c>
      <c r="D18" s="30" t="s">
        <v>65</v>
      </c>
      <c r="E18" s="50" t="s">
        <v>66</v>
      </c>
      <c r="F18" s="13" t="s">
        <v>67</v>
      </c>
      <c r="G18" s="12" t="s">
        <v>35</v>
      </c>
      <c r="H18" s="14">
        <v>535920</v>
      </c>
      <c r="I18" s="14">
        <v>300000</v>
      </c>
      <c r="J18" s="15">
        <f t="shared" si="0"/>
        <v>0.55978504254366324</v>
      </c>
      <c r="K18" s="16">
        <v>18</v>
      </c>
    </row>
    <row r="19" spans="1:12" s="17" customFormat="1" ht="41.25" customHeight="1" x14ac:dyDescent="0.25">
      <c r="A19" s="11">
        <v>17</v>
      </c>
      <c r="B19" s="12" t="s">
        <v>68</v>
      </c>
      <c r="C19" s="18" t="s">
        <v>69</v>
      </c>
      <c r="D19" s="13" t="s">
        <v>8</v>
      </c>
      <c r="E19" s="13" t="s">
        <v>70</v>
      </c>
      <c r="F19" s="19" t="s">
        <v>71</v>
      </c>
      <c r="G19" s="12" t="s">
        <v>16</v>
      </c>
      <c r="H19" s="14">
        <v>417600</v>
      </c>
      <c r="I19" s="14">
        <v>292300</v>
      </c>
      <c r="J19" s="15">
        <f t="shared" si="0"/>
        <v>0.69995210727969348</v>
      </c>
      <c r="K19" s="16">
        <v>17.5</v>
      </c>
      <c r="L19" s="20"/>
    </row>
    <row r="20" spans="1:12" s="17" customFormat="1" ht="41.25" customHeight="1" x14ac:dyDescent="0.25">
      <c r="A20" s="11">
        <v>18</v>
      </c>
      <c r="B20" s="12" t="s">
        <v>72</v>
      </c>
      <c r="C20" s="12">
        <v>29382807</v>
      </c>
      <c r="D20" s="13" t="s">
        <v>8</v>
      </c>
      <c r="E20" s="13" t="s">
        <v>41</v>
      </c>
      <c r="F20" s="13" t="s">
        <v>73</v>
      </c>
      <c r="G20" s="12" t="s">
        <v>16</v>
      </c>
      <c r="H20" s="14">
        <v>425520</v>
      </c>
      <c r="I20" s="14">
        <v>297800</v>
      </c>
      <c r="J20" s="15">
        <f t="shared" si="0"/>
        <v>0.69984959578868211</v>
      </c>
      <c r="K20" s="16">
        <v>17</v>
      </c>
    </row>
    <row r="21" spans="1:12" s="17" customFormat="1" ht="41.25" customHeight="1" thickBot="1" x14ac:dyDescent="0.3">
      <c r="A21" s="11">
        <v>19</v>
      </c>
      <c r="B21" s="12" t="s">
        <v>74</v>
      </c>
      <c r="C21" s="18" t="s">
        <v>75</v>
      </c>
      <c r="D21" s="13" t="s">
        <v>8</v>
      </c>
      <c r="E21" s="13" t="s">
        <v>76</v>
      </c>
      <c r="F21" s="13" t="s">
        <v>77</v>
      </c>
      <c r="G21" s="12" t="s">
        <v>78</v>
      </c>
      <c r="H21" s="14">
        <v>200000</v>
      </c>
      <c r="I21" s="14">
        <v>140000</v>
      </c>
      <c r="J21" s="15">
        <f t="shared" si="0"/>
        <v>0.7</v>
      </c>
      <c r="K21" s="16">
        <v>17</v>
      </c>
    </row>
    <row r="22" spans="1:12" s="39" customFormat="1" ht="20.25" customHeight="1" thickTop="1" thickBot="1" x14ac:dyDescent="0.3">
      <c r="A22" s="31" t="s">
        <v>79</v>
      </c>
      <c r="B22" s="32"/>
      <c r="C22" s="33"/>
      <c r="D22" s="34"/>
      <c r="E22" s="32"/>
      <c r="F22" s="34"/>
      <c r="G22" s="33"/>
      <c r="H22" s="35">
        <f>SUM(H3:H21)</f>
        <v>5825556</v>
      </c>
      <c r="I22" s="36">
        <f>SUM(I3:I21)</f>
        <v>3934700</v>
      </c>
      <c r="J22" s="37"/>
      <c r="K22" s="38"/>
    </row>
    <row r="23" spans="1:12" s="17" customFormat="1" ht="41.25" customHeight="1" thickTop="1" x14ac:dyDescent="0.25">
      <c r="A23" s="40"/>
      <c r="B23" s="20"/>
      <c r="C23" s="40"/>
      <c r="D23" s="30"/>
      <c r="E23" s="20"/>
      <c r="F23" s="30"/>
      <c r="G23" s="40"/>
      <c r="H23" s="41"/>
      <c r="I23" s="41"/>
      <c r="J23" s="42"/>
      <c r="K23" s="41"/>
    </row>
  </sheetData>
  <pageMargins left="0.39370078740157483" right="0.39370078740157483" top="0.78740157480314965" bottom="0.59055118110236227" header="0.31496062992125984" footer="0.31496062992125984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Navržené_na_poskytnutí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Grecmanová Markéta</dc:creator>
  <cp:lastModifiedBy>Mazurová Veronika</cp:lastModifiedBy>
  <dcterms:created xsi:type="dcterms:W3CDTF">2020-05-11T12:00:13Z</dcterms:created>
  <dcterms:modified xsi:type="dcterms:W3CDTF">2020-05-11T12:34:36Z</dcterms:modified>
</cp:coreProperties>
</file>