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sk_vagnerova3082\Desktop\"/>
    </mc:Choice>
  </mc:AlternateContent>
  <bookViews>
    <workbookView xWindow="-120" yWindow="-120" windowWidth="29040" windowHeight="15840"/>
  </bookViews>
  <sheets>
    <sheet name="poskytnutí - příloha materiálu" sheetId="61" r:id="rId1"/>
  </sheets>
  <definedNames>
    <definedName name="_xlnm._FilterDatabase" localSheetId="0" hidden="1">'poskytnutí - příloha materiálu'!$A$4:$R$148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16" i="61" l="1"/>
  <c r="K41" i="61" l="1"/>
  <c r="L148" i="61" l="1"/>
  <c r="K111" i="61" l="1"/>
  <c r="K147" i="61"/>
  <c r="K146" i="61"/>
  <c r="K144" i="61"/>
  <c r="K143" i="61"/>
  <c r="K142" i="61"/>
  <c r="K141" i="61"/>
  <c r="K140" i="61"/>
  <c r="K139" i="61"/>
  <c r="K137" i="61"/>
  <c r="K136" i="61"/>
  <c r="K135" i="61"/>
  <c r="K134" i="61"/>
  <c r="K133" i="61"/>
  <c r="K132" i="61"/>
  <c r="K127" i="61"/>
  <c r="K125" i="61"/>
  <c r="K124" i="61"/>
  <c r="K123" i="61"/>
  <c r="K120" i="61"/>
  <c r="K119" i="61"/>
  <c r="K118" i="61"/>
  <c r="K117" i="61"/>
  <c r="K115" i="61"/>
  <c r="K113" i="61"/>
  <c r="K112" i="61"/>
  <c r="K109" i="61"/>
  <c r="K108" i="61"/>
  <c r="K107" i="61"/>
  <c r="K106" i="61"/>
  <c r="K105" i="61"/>
  <c r="K104" i="61"/>
  <c r="K103" i="61"/>
  <c r="K102" i="61"/>
  <c r="K101" i="61"/>
  <c r="K100" i="61"/>
  <c r="K99" i="61"/>
  <c r="K98" i="61"/>
  <c r="K97" i="61"/>
  <c r="K95" i="61"/>
  <c r="K92" i="61"/>
  <c r="K91" i="61"/>
  <c r="K90" i="61"/>
  <c r="K89" i="61"/>
  <c r="K88" i="61"/>
  <c r="K87" i="61"/>
  <c r="K86" i="61"/>
  <c r="K85" i="61"/>
  <c r="K83" i="61"/>
  <c r="K82" i="61"/>
  <c r="K81" i="61"/>
  <c r="K80" i="61"/>
  <c r="K79" i="61"/>
  <c r="K78" i="61"/>
  <c r="K77" i="61"/>
  <c r="K76" i="61"/>
  <c r="K75" i="61"/>
  <c r="K74" i="61"/>
  <c r="K73" i="61"/>
  <c r="K72" i="61"/>
  <c r="K71" i="61"/>
  <c r="K70" i="61"/>
  <c r="K69" i="61"/>
  <c r="K68" i="61"/>
  <c r="K67" i="61"/>
  <c r="K66" i="61"/>
  <c r="K65" i="61"/>
  <c r="K64" i="61"/>
  <c r="K63" i="61"/>
  <c r="K60" i="61"/>
  <c r="K59" i="61"/>
  <c r="K57" i="61"/>
  <c r="K56" i="61"/>
  <c r="K55" i="61"/>
  <c r="K54" i="61"/>
  <c r="K53" i="61"/>
  <c r="K52" i="61"/>
  <c r="K51" i="61"/>
  <c r="K50" i="61"/>
  <c r="K49" i="61"/>
  <c r="K48" i="61"/>
  <c r="K47" i="61"/>
  <c r="K46" i="61"/>
  <c r="K45" i="61"/>
  <c r="K44" i="61"/>
  <c r="K43" i="61"/>
  <c r="K42" i="61"/>
  <c r="K40" i="61"/>
  <c r="K39" i="61"/>
  <c r="K38" i="61"/>
  <c r="K36" i="61"/>
  <c r="K35" i="61"/>
  <c r="K34" i="61"/>
  <c r="K33" i="61"/>
  <c r="K32" i="61"/>
  <c r="K31" i="61"/>
  <c r="K30" i="61"/>
  <c r="K29" i="61"/>
  <c r="K28" i="61"/>
  <c r="K27" i="61"/>
  <c r="K26" i="61"/>
  <c r="K25" i="61"/>
  <c r="K24" i="61"/>
  <c r="K23" i="61"/>
  <c r="K22" i="61"/>
  <c r="K21" i="61"/>
  <c r="K20" i="61"/>
  <c r="K19" i="61"/>
  <c r="K18" i="61"/>
  <c r="K17" i="61"/>
  <c r="K15" i="61"/>
  <c r="K14" i="61"/>
  <c r="K13" i="61"/>
  <c r="K12" i="61"/>
  <c r="K11" i="61"/>
  <c r="K10" i="61"/>
  <c r="K9" i="61"/>
  <c r="K8" i="61"/>
  <c r="K6" i="61"/>
  <c r="K5" i="61"/>
</calcChain>
</file>

<file path=xl/sharedStrings.xml><?xml version="1.0" encoding="utf-8"?>
<sst xmlns="http://schemas.openxmlformats.org/spreadsheetml/2006/main" count="1457" uniqueCount="484">
  <si>
    <t>Kód dotačního titulu</t>
  </si>
  <si>
    <t>Název žadatele</t>
  </si>
  <si>
    <t>Právní forma žadatele</t>
  </si>
  <si>
    <t>Název projektu</t>
  </si>
  <si>
    <t>Identifikátor</t>
  </si>
  <si>
    <t>Celkové uznatelné náklady projektu     (v Kč)</t>
  </si>
  <si>
    <t>% spoluúčast dotace na CUN</t>
  </si>
  <si>
    <t>Druh dotace</t>
  </si>
  <si>
    <t>Doba realizace projektu</t>
  </si>
  <si>
    <t>Medela-péče o seniory o.p.s.</t>
  </si>
  <si>
    <t>02141531</t>
  </si>
  <si>
    <t>obecně prospěšná společnost</t>
  </si>
  <si>
    <t>ústav</t>
  </si>
  <si>
    <t>příspěvková organizace</t>
  </si>
  <si>
    <t>Sociální služby města Třince, příspěvková organizace</t>
  </si>
  <si>
    <t>MIKASA z.s.</t>
  </si>
  <si>
    <t>spolek</t>
  </si>
  <si>
    <t>SENIOR DOMY POHODA ČESKÝ TĚŠÍN a.s.</t>
  </si>
  <si>
    <t>akciová společnost</t>
  </si>
  <si>
    <t>Charita Bohumín</t>
  </si>
  <si>
    <t>Mobilní hospic Ondrášek, o.p.s.</t>
  </si>
  <si>
    <t>Podané ruce - osobní asistence</t>
  </si>
  <si>
    <t>Péče srdcem, z.ú.</t>
  </si>
  <si>
    <t>Charita Ostrava</t>
  </si>
  <si>
    <t xml:space="preserve">Slezská diakonie </t>
  </si>
  <si>
    <t>Charita Frýdek - Místek</t>
  </si>
  <si>
    <t>Charita Studénka</t>
  </si>
  <si>
    <t>Charita Český Těšín</t>
  </si>
  <si>
    <t>00494453</t>
  </si>
  <si>
    <t>Domov pro seniory Frýdek-Místek, příspěvková organizace</t>
  </si>
  <si>
    <t>Centrum sociálních služeb Poruba, příspěvková organizace</t>
  </si>
  <si>
    <t>Domov pro seniory Kamenec, Slezská Ostrava, příspěvková organizace</t>
  </si>
  <si>
    <t>MENS SANA, z.ú.</t>
  </si>
  <si>
    <t>Domov Korýtko, příspěvková organizace</t>
  </si>
  <si>
    <t>Domov Slunovrat, Ostrava-Přívoz, příspěvková organizace</t>
  </si>
  <si>
    <t>Diecézní charita ostravsko-opavská</t>
  </si>
  <si>
    <t>KAFIRA o.p.s.</t>
  </si>
  <si>
    <t>Domov sv. Jana Křtitele, s.r.o.</t>
  </si>
  <si>
    <t>společnost s ručením omezeným</t>
  </si>
  <si>
    <t>Charita Opava</t>
  </si>
  <si>
    <t>BESKYD DZR, o.p.s.</t>
  </si>
  <si>
    <t xml:space="preserve">Česká provincie Kongregace Dcer Božské Lásky </t>
  </si>
  <si>
    <t>Charita Hlučín</t>
  </si>
  <si>
    <t>Seniorcentrum Opava, příspěvková organizace</t>
  </si>
  <si>
    <t>00600954</t>
  </si>
  <si>
    <t>IČO</t>
  </si>
  <si>
    <t>Druh sociální služby</t>
  </si>
  <si>
    <t>domovy pro seniory</t>
  </si>
  <si>
    <t>odlehčovací služby</t>
  </si>
  <si>
    <t>denní stacionáře</t>
  </si>
  <si>
    <t>domovy se zvláštním režimem</t>
  </si>
  <si>
    <t>odborné sociální poradenství</t>
  </si>
  <si>
    <t>sociálně aktivizační služby pro rodiny s dětmi</t>
  </si>
  <si>
    <t>azylové domy</t>
  </si>
  <si>
    <t>pečovatelská služba</t>
  </si>
  <si>
    <t>sociálně terapeutické dílny</t>
  </si>
  <si>
    <t>sociální rehabilitace</t>
  </si>
  <si>
    <t>Domov pro seniory Krnov</t>
  </si>
  <si>
    <t>00846325</t>
  </si>
  <si>
    <t>chráněné bydlení</t>
  </si>
  <si>
    <t>noclehárny</t>
  </si>
  <si>
    <t>služby následné péče</t>
  </si>
  <si>
    <t>nízkoprahová zařízení pro děti a mládež</t>
  </si>
  <si>
    <t>terénní programy</t>
  </si>
  <si>
    <t>osobní asistence</t>
  </si>
  <si>
    <t>SENIOR DOMY POHODA Jablunkov a.s.</t>
  </si>
  <si>
    <t>centra denních služeb</t>
  </si>
  <si>
    <t>domovy pro osoby se zdravotním postižením</t>
  </si>
  <si>
    <t>raná péče</t>
  </si>
  <si>
    <t>DomA - domácí asistence</t>
  </si>
  <si>
    <t>Vila Vančurova o.p.s.</t>
  </si>
  <si>
    <t>Dům seniorů "POHODA", o.p.s.</t>
  </si>
  <si>
    <t>Armáda spásy v České republice, z. s.</t>
  </si>
  <si>
    <t>ANIMA VIVA z. s.</t>
  </si>
  <si>
    <t>Asociace rodičů a přátel zdravotně postižených dětí v ČR, z. s. Klub Stonožka Ostrava</t>
  </si>
  <si>
    <t>Obecně prospěšná společnost Sv. Josefa, o.p.s.</t>
  </si>
  <si>
    <t>Domov pro seniory sv. Hedviky - Kravaře, příspěvková organizace</t>
  </si>
  <si>
    <t>ČMELÁČEK z.s.</t>
  </si>
  <si>
    <t>01668633</t>
  </si>
  <si>
    <t xml:space="preserve">SANTÉ - centrum ambulantních a pobytových sociálních služeb </t>
  </si>
  <si>
    <t>Help - in, o.p.s.</t>
  </si>
  <si>
    <t>podpora samostatného bydlení</t>
  </si>
  <si>
    <t>00847470</t>
  </si>
  <si>
    <t>02250152</t>
  </si>
  <si>
    <t>03041573</t>
  </si>
  <si>
    <t>evidovaná právnická osoba dle zákona č. 3/2002 Sb.</t>
  </si>
  <si>
    <t xml:space="preserve">evidovaná právnická osoba dle zákona č. 3/2002 Sb.
</t>
  </si>
  <si>
    <t>Centrum sociálních služeb Ostrava, o.p.s.</t>
  </si>
  <si>
    <t>Vesalius spol. s r.o.</t>
  </si>
  <si>
    <t>ŽEBŘÍK obecně prospěšná společnost</t>
  </si>
  <si>
    <t>Domov pro seniory Iris, Ostrava-Mariánské Hory, příspěvková organizace</t>
  </si>
  <si>
    <t>Veřejná podpora</t>
  </si>
  <si>
    <t>vyrovnávací platba dle pověření, číslo smlouvy 03093/2015/SOC ze dne 23.11.2015</t>
  </si>
  <si>
    <t>vyrovnávací platba dle pověření, číslo smlouvy 03243/2015/SOC ze dne 26.11.2015</t>
  </si>
  <si>
    <t>vyrovnávací platba dle pověření, číslo smlouvy 02980/2015/SOC ze dne 9.11.2015</t>
  </si>
  <si>
    <t>vyrovnávací platba dle pověření, číslo smlouvy 05563/2016/SOC ze dne 11.10.2016</t>
  </si>
  <si>
    <t>vyrovnávací platba dle pověření, číslo smlouvy 03059/2015/SOC ze dne 13.11.2015</t>
  </si>
  <si>
    <t>vyrovnávací platba dle pověření, číslo smlouvy 02968/2015/SOC ze dne 5.11.2015</t>
  </si>
  <si>
    <t>vyrovnávací platba dle pověření, číslo smlouvy 03573/2015/SOC ze dne 28.12.2015 ve znění pozdějších dodatků</t>
  </si>
  <si>
    <t>vyrovnávací platba dle pověření, číslo smlouvy 03147/2015/SOC ze dne 23.11.2015  ve znění pozdějších dodatků</t>
  </si>
  <si>
    <t>vyrovnávací platba dle pověření, číslo smlouvy 02844/2015/SOC ze dne 27.10.2015 ve znění pozdějších dodatků</t>
  </si>
  <si>
    <t>vyrovnávací platba dle pověření, číslo smlouvy 03077/2015/SOC ze dne 16.11.2015</t>
  </si>
  <si>
    <t>vyrovnávací platba dle pověření, číslo smlouvy 02883/2015/SOC ze dne 3.11.2015 ve znění pozdějších dodatků</t>
  </si>
  <si>
    <t>vyrovnávací platba dle pověření, číslo smlouvy 06199/2018/SOC ze dne 1.7.2018</t>
  </si>
  <si>
    <t>vyrovnávací platba dle pověření, číslo smlouvy 02985/2016/SOC ze dne 13.7.2016</t>
  </si>
  <si>
    <t>vyrovnávací platba dle pověření, číslo smlouvy 03580/2015/SOC ze dne 28.12.2015</t>
  </si>
  <si>
    <t>vyrovnávací platba dle pověření, číslo smlouvy 03310/2015/SOC ze dne 2.12.2015 ve znění pozdějších dodatků</t>
  </si>
  <si>
    <t>vyrovnávací platba dle pověření, číslo smlouvy 02952/2015/SOC ze dne 4.11.2015</t>
  </si>
  <si>
    <t>vyrovnávací platba dle pověření, číslo smlouvy 02825/2015/SOC ze dne 27.10.2015</t>
  </si>
  <si>
    <t>vyrovnávací platba dle pověření, číslo smlouvy 03179/2015/SOC ze dne 24.11.2015</t>
  </si>
  <si>
    <t>vyrovnávací platba dle pověření, číslo smlouvy 02959/2015/SOC ze dne 4.11.2015 ve znění pozdějších dodatků</t>
  </si>
  <si>
    <t>vyrovnávací platba dle pověření, číslo smlouvy 02774/2015/SOC ze dne 20.10.2015</t>
  </si>
  <si>
    <t>vyrovnávací platba dle pověření, číslo smlouvy 03422/2015/SOC ze dne 10.12.2015</t>
  </si>
  <si>
    <t>vyrovnávací platba dle pověření, číslo smlouvy 02184/2017/SOC ze dne 11.7.2017 ve znění pozdějších dodatků</t>
  </si>
  <si>
    <t>vyrovnávací platba dle pověření, číslo smlouvy 03152/2015/SOC ze dne 19.11.2015 ve znění pozdějších dodatků</t>
  </si>
  <si>
    <t>vyrovnácí platba dle pověření, číslo smlouvy 06199/2018/SOC ze dne 1.7.2018</t>
  </si>
  <si>
    <t>vyrovnávací platba dle pověření, číslo smlouvy 02890/2015/SOC ze dne 4.11.2015</t>
  </si>
  <si>
    <t>vyrovnávací platba dle pověření, číslo smlouvy 02987/2016/SOC ze dne 13.7.2016</t>
  </si>
  <si>
    <t>vyrovnávací platba dle pověření, číslo smlouvy 02846/2015/SOC ze dne 27.10.2015</t>
  </si>
  <si>
    <t>vyrovnávací platba dle pověření, číslo smlouvy 02876/2015/SOC ze dne 27.10.2015</t>
  </si>
  <si>
    <t>vyrovnávací platba dle pověření, číslo smlouvy 03181/2015/SOC ze dne 26.11.2015 ve znění pozdějších dodatků</t>
  </si>
  <si>
    <t>vyrovnávací platba dle pověření, číslo smlouvy 02974/2015/SOC ze dne 5.11.2015 ve znění pozdějších dodatků</t>
  </si>
  <si>
    <t>vyrovnávací platba dle pověření, číslo smlouvy 03300/2015/SOC ze dne 2.12.2015</t>
  </si>
  <si>
    <t>vyrovnávací platba dle pověření, číslo smlouvy  06432/2018/SOC ze dne 1.7.2018</t>
  </si>
  <si>
    <t>vyrovnávací platba dle pověření, číslo smlouvy 03144/2015/SOC ze dne 19.11.2015</t>
  </si>
  <si>
    <t>vyrovnávací platba dle pověření, číslo smlouvy 02970/2015/SOC ze dne 9.11.2015</t>
  </si>
  <si>
    <t>vyrovnávací platba dle pověření, číslo smlouvy 03270/2015/SOC ze dne 27.11.2015</t>
  </si>
  <si>
    <t>vyrovnávací platba dle pověření, číslo smlouvy 02119/2017/SOC ze dne 30.6.2017</t>
  </si>
  <si>
    <t>vyrovnávací platba dle pověření, číslo smlouvy 02983/2015/SOC ze dne 12.11.2015</t>
  </si>
  <si>
    <t>1.1.2020 - 31.12.2020</t>
  </si>
  <si>
    <t>investiční</t>
  </si>
  <si>
    <t>KSS 4/20</t>
  </si>
  <si>
    <t>Zvýšení dostupnosti terénní formy služby Sociální rehabilitace MIKASA</t>
  </si>
  <si>
    <t>03/20</t>
  </si>
  <si>
    <t>KSS 1/20</t>
  </si>
  <si>
    <t>Zkvalitnění hygienického vybavení Domova pro seniory Iris</t>
  </si>
  <si>
    <t>1.2.2020 - 31.12.2020</t>
  </si>
  <si>
    <t>04/20</t>
  </si>
  <si>
    <t>05/20</t>
  </si>
  <si>
    <t>Domov pro seniory Klimkovice</t>
  </si>
  <si>
    <t>Výtah pro Domov pro seniory Klimkovice</t>
  </si>
  <si>
    <t>13.1.2020 - 30.6.2021</t>
  </si>
  <si>
    <t>06/20</t>
  </si>
  <si>
    <t>Domov pro seniory Seniorcentrum Slavkov, příspěvková organizace</t>
  </si>
  <si>
    <t>Automatizace stávajících dveřních křídel - Domov pro seniory Slavkov</t>
  </si>
  <si>
    <t>1.4.2020 - 31.12.2020</t>
  </si>
  <si>
    <t>Charita Třinec</t>
  </si>
  <si>
    <t>Novým automobilem ke klientům asistenční služby v Charitě Třinec 2020</t>
  </si>
  <si>
    <t>08/20</t>
  </si>
  <si>
    <t>Vybudování aktivizační a socioterapeutické místnosti Adelante Ostrava</t>
  </si>
  <si>
    <t>1.1.2020 - 30.6.2021</t>
  </si>
  <si>
    <t>09/20</t>
  </si>
  <si>
    <t>KSS 2/20</t>
  </si>
  <si>
    <t>Oprava pisoárů, koupelen a podlahových krytin v Azylovém domě pro muže</t>
  </si>
  <si>
    <t>neinvestiční</t>
  </si>
  <si>
    <t>02/20</t>
  </si>
  <si>
    <t>Péče srdcem - nákup MTZ 2020</t>
  </si>
  <si>
    <t>13/20</t>
  </si>
  <si>
    <t>Pořízení vícemístného dodávkového automobilu pro Azylový dům pro muže</t>
  </si>
  <si>
    <t>14/20</t>
  </si>
  <si>
    <t>Opravy výmalby, podlahových krytin a osvětlení vedoucí ke snížení nákladů na energie a údržbu</t>
  </si>
  <si>
    <t>10/20</t>
  </si>
  <si>
    <t>Zastínění pokojů klientů BESKYD DZR, o.p.s.</t>
  </si>
  <si>
    <t>8.1.2020 - 31.12.2020</t>
  </si>
  <si>
    <t>11/20</t>
  </si>
  <si>
    <t>Signalizační zařízení</t>
  </si>
  <si>
    <t>10.1.2020 - 31.12.2020</t>
  </si>
  <si>
    <t>12/20</t>
  </si>
  <si>
    <t>Zefektivnění Terénního programu Adelante</t>
  </si>
  <si>
    <t>15/20</t>
  </si>
  <si>
    <t>Elektrické polohovací postele pro uživatele Domova Přístav Frýdek-Místek</t>
  </si>
  <si>
    <t>16/20</t>
  </si>
  <si>
    <t>Oprava dlažby schodů hlavního vchodu a dvou vjezdů pro vozíčkáře</t>
  </si>
  <si>
    <t>17/20</t>
  </si>
  <si>
    <t>Pořízení automobilu pro potřeby sociální služby Osobní asistence 2020</t>
  </si>
  <si>
    <t>1.6.2020 - 31.3.2021</t>
  </si>
  <si>
    <t>18/20</t>
  </si>
  <si>
    <t>KSS 3/20</t>
  </si>
  <si>
    <t>Místnost posledního rozloučení</t>
  </si>
  <si>
    <t>19/20</t>
  </si>
  <si>
    <t>Ledax Ostrava o.p.s.</t>
  </si>
  <si>
    <t>28131401</t>
  </si>
  <si>
    <t>Pořízení vybavení CSS Domus v Ostravě</t>
  </si>
  <si>
    <t>20/20</t>
  </si>
  <si>
    <t>Klimatizace budovy Domova pro seniory sv. Hedviky - Kravaře, 2. etapa</t>
  </si>
  <si>
    <t>21/20</t>
  </si>
  <si>
    <t>Charita Krnov</t>
  </si>
  <si>
    <t>Zajištění provozu pečovatelské služby</t>
  </si>
  <si>
    <t>22/20</t>
  </si>
  <si>
    <t>Na cestě k zotavení</t>
  </si>
  <si>
    <t>23/20</t>
  </si>
  <si>
    <t>Pořízení vybavení v rámci materiálně-technického zabezpečení sociální služby - SENIOR DOMY POHODA ČESKÝ TĚŠÍN a.s.</t>
  </si>
  <si>
    <t>24/20</t>
  </si>
  <si>
    <t xml:space="preserve">Pořízení nového vybavení v rámci materiálně-technického zabezpečení sociální služby - Medela-péče o seniory o.p.s. </t>
  </si>
  <si>
    <t>27/20</t>
  </si>
  <si>
    <t>Služby Dobrého Pastýře</t>
  </si>
  <si>
    <t>Nákup nových notebooků pro Služby Dobrého Pastýře</t>
  </si>
  <si>
    <t>28/20</t>
  </si>
  <si>
    <t>Domov pro seniory Ludmila, příspěvková organizace</t>
  </si>
  <si>
    <t>Zabudování schodolezu</t>
  </si>
  <si>
    <t>29/20</t>
  </si>
  <si>
    <t>Realizace investičních aktivit sociální služby - Medela-péče o seniory o.p.s.</t>
  </si>
  <si>
    <t>30/20</t>
  </si>
  <si>
    <t>37/20</t>
  </si>
  <si>
    <t>Pořízení klimatizačních jednotek za účelem zvýšení kvality poskytovaných sociálních služeb. Denní stacionář - SANTÉ - centrum ambulantních a pobytových sociálních služeb, příspěvková organizace v Havířově</t>
  </si>
  <si>
    <t>31/20</t>
  </si>
  <si>
    <t>Zvýšení kvality poskytování hygienických služeb u imobilních klientů</t>
  </si>
  <si>
    <t>34/20</t>
  </si>
  <si>
    <t>Pořízení nového automobilu pro Charitní pečovatelskou službu</t>
  </si>
  <si>
    <t>35/20</t>
  </si>
  <si>
    <t>"Jako doma" - Výměna podlahové krytiny v rámci objektu, výmalba objektu</t>
  </si>
  <si>
    <t>36/20</t>
  </si>
  <si>
    <t>Oblastní spolek Českého červeného kříže Karviná</t>
  </si>
  <si>
    <t>Zřízení místnosti pro zemřelé</t>
  </si>
  <si>
    <t>Statutární město Ostrava</t>
  </si>
  <si>
    <t>00845451</t>
  </si>
  <si>
    <t>00426458</t>
  </si>
  <si>
    <t>Společenská místnost a vybavení odlehčovací služby Gajdošova 39</t>
  </si>
  <si>
    <t>38/20</t>
  </si>
  <si>
    <t>Obnova a modernizace vybavení domova pro seniory</t>
  </si>
  <si>
    <t>Zakoupení schodolezu</t>
  </si>
  <si>
    <t>40/20</t>
  </si>
  <si>
    <t>Pořízení nového automobilu pro službu Rebel</t>
  </si>
  <si>
    <t>41/20</t>
  </si>
  <si>
    <t>Podpora mobility a bezbariérovosti v Domě pokojného stáří</t>
  </si>
  <si>
    <t>42/20</t>
  </si>
  <si>
    <t>Dovybavení Denního centra Maják</t>
  </si>
  <si>
    <t>43/20</t>
  </si>
  <si>
    <t>Vybavení nových prostor Klubu Nezbeda</t>
  </si>
  <si>
    <t>44/20</t>
  </si>
  <si>
    <t>Výměna podlahových krytin v Oáze pokoje</t>
  </si>
  <si>
    <t>45/20</t>
  </si>
  <si>
    <t>Oprava zpevněné plochy v zahradě Oázy pokoje</t>
  </si>
  <si>
    <t>46/20</t>
  </si>
  <si>
    <t>1.7.2020 - 31.5.2021</t>
  </si>
  <si>
    <t>Pořízení signalizačního zařízení pro zvýšení kvality poskytované služby klientům DZR a DS Domova pro seniory Krnov</t>
  </si>
  <si>
    <t>47/20</t>
  </si>
  <si>
    <t>49/20</t>
  </si>
  <si>
    <t>Výtahy v Domově Přístav Ostrava - Kunčičky</t>
  </si>
  <si>
    <t>50/20</t>
  </si>
  <si>
    <t>51/20</t>
  </si>
  <si>
    <t>Budeme bydlet každý ve svém - úprava 2 bytů v ARŠE Široká Niva</t>
  </si>
  <si>
    <t>54_AUTO na Rýmařovsko pro SOCIÁLNÍ ASISTENCI Slezské diakonie</t>
  </si>
  <si>
    <t>52/20</t>
  </si>
  <si>
    <t>Další krok k efektivnější práci s rodinami</t>
  </si>
  <si>
    <t>53/20</t>
  </si>
  <si>
    <t>Instalace výtahu v Domově pro seniory</t>
  </si>
  <si>
    <t>54/20</t>
  </si>
  <si>
    <t>55/20</t>
  </si>
  <si>
    <t>Pořízení osobního automobilu do Azylového domu Armády spásy v Krnově</t>
  </si>
  <si>
    <t>56/20</t>
  </si>
  <si>
    <t>Vybudování místnosti pro zemřelé ve středisku Slezské diakonie SILOE Ostrava</t>
  </si>
  <si>
    <t>57/20</t>
  </si>
  <si>
    <t>Vytváříme domov – obnova pokojů v domově pro seniory</t>
  </si>
  <si>
    <t>58/20</t>
  </si>
  <si>
    <t>59/20</t>
  </si>
  <si>
    <t>Automobil pro pečovatelskou službu</t>
  </si>
  <si>
    <t>60/20</t>
  </si>
  <si>
    <t>Důstojné bydlení pro klienty chráněného bydlení ARCHA Nový Jičín - úprava interiéru budovy za účelem redukce dvoulůžkových pokojů</t>
  </si>
  <si>
    <t>61/20</t>
  </si>
  <si>
    <t>Pořízení vozidla na alternativní pohon</t>
  </si>
  <si>
    <t>64/20</t>
  </si>
  <si>
    <t>Zvýšení kvality služeb sociální prevence</t>
  </si>
  <si>
    <t>65/20</t>
  </si>
  <si>
    <t>Oprava podlah a osvětlení v Domě pro ženy a matky s dětmi</t>
  </si>
  <si>
    <t>66/20</t>
  </si>
  <si>
    <t>BESKYD DZR, o.p.s. - Pietní místnost</t>
  </si>
  <si>
    <t>67/20</t>
  </si>
  <si>
    <t>Automobil pro terénní práci se zrakově postiženými osobami</t>
  </si>
  <si>
    <t>68/20</t>
  </si>
  <si>
    <t>69/20</t>
  </si>
  <si>
    <t>Rekonstrukce DMD</t>
  </si>
  <si>
    <t>70/20</t>
  </si>
  <si>
    <t>2.3.2020 - 30.6.2021</t>
  </si>
  <si>
    <t>71/20</t>
  </si>
  <si>
    <t>Zefektivnění práce sociálních pracovníků v terénu</t>
  </si>
  <si>
    <t>72/20</t>
  </si>
  <si>
    <t>"POJĎTE DÁL aneb zázemí pro setkávání s rodinami v rané péči"</t>
  </si>
  <si>
    <t>73/20</t>
  </si>
  <si>
    <t>Auto pro INTERVENČNÍ CENTRUM Havířov</t>
  </si>
  <si>
    <t>intervenční centra</t>
  </si>
  <si>
    <t>74/20</t>
  </si>
  <si>
    <t>Pořízení vozidla pro zajištění sociální služby denního stacionáře</t>
  </si>
  <si>
    <t>75/20</t>
  </si>
  <si>
    <t>Obnova vestavěných kuchyní pro uživatele v CHD sv. Alžběty</t>
  </si>
  <si>
    <t>76/20</t>
  </si>
  <si>
    <t>87/20</t>
  </si>
  <si>
    <t>Automobil pro převoz uživatelů služby osobní asistence CHS sv. Anežky České v Hrabyni</t>
  </si>
  <si>
    <t>77/20</t>
  </si>
  <si>
    <t>Zvýšení kvality zázemí CHS Matky Terezy - pečovatelská služba Ostrava</t>
  </si>
  <si>
    <t>79/20</t>
  </si>
  <si>
    <t>78/20</t>
  </si>
  <si>
    <t>Obnova materiální základny pokojů v CHD sv. Alžběty</t>
  </si>
  <si>
    <t>Komunikační sytém pro uživatele  v CHD Salvator Krnov</t>
  </si>
  <si>
    <t>80/20</t>
  </si>
  <si>
    <t>z. s. Filadelfie</t>
  </si>
  <si>
    <t>26548518</t>
  </si>
  <si>
    <t>U-kryt, opravy a úpravy</t>
  </si>
  <si>
    <t>82/20</t>
  </si>
  <si>
    <t>Pořízení nového vybavení  a drobné stavební úpravy v rámci materiálně-technického zabezpečení sociální služby - VESALIUS v Opavě</t>
  </si>
  <si>
    <t>83/20</t>
  </si>
  <si>
    <t>84/20</t>
  </si>
  <si>
    <t>Pořízení vybavení v rámci materiálně-technického zabezpečení sociální služby – SENIOR DOMY POHODA  JABLUNKOV</t>
  </si>
  <si>
    <t>85/20</t>
  </si>
  <si>
    <t>Zpřístupnění objektu sociální služby pro osoby s omezenou schopností pohybu - Asociace rodičů a přátel zdravotně postižených dětí v ČR, z.s. Klub Stonožka Ostrava</t>
  </si>
  <si>
    <t>86/20</t>
  </si>
  <si>
    <t>Obnova základního vybavení pokojů klientů azylového domu BETHEL Frýdek-Místek</t>
  </si>
  <si>
    <t>1.3.202 - 30.9.2020</t>
  </si>
  <si>
    <t>Rekonstrukce stávajícího nevyhovujícího výtahu v domově pro seniory - Seniorcentrum Opava, příspěvková organizace</t>
  </si>
  <si>
    <t>88/20</t>
  </si>
  <si>
    <t>89/20</t>
  </si>
  <si>
    <t>Bezpečnější prostředí</t>
  </si>
  <si>
    <t>1.3.2020 - 31.12.2020</t>
  </si>
  <si>
    <t>90/20</t>
  </si>
  <si>
    <t>Pořízení  vícemístného vozidla</t>
  </si>
  <si>
    <t>91/20</t>
  </si>
  <si>
    <t>Vybavení terénní práce pečovatelek</t>
  </si>
  <si>
    <t>92/20</t>
  </si>
  <si>
    <t>96/20</t>
  </si>
  <si>
    <t>Oprava zařízení azylového domu pro muže</t>
  </si>
  <si>
    <t>93/20</t>
  </si>
  <si>
    <t>Podpora společenského života</t>
  </si>
  <si>
    <t>1.5.2020 - 30.6.2021</t>
  </si>
  <si>
    <t>1.6.2020 - 30.6.2021</t>
  </si>
  <si>
    <t>Auto pro osobní asistenci</t>
  </si>
  <si>
    <t>98/20</t>
  </si>
  <si>
    <t>Vybavení kanceláře DomA</t>
  </si>
  <si>
    <t>100/20</t>
  </si>
  <si>
    <t>101/20</t>
  </si>
  <si>
    <t>Podpora materiálně-technického zabezpečení sociální služby sociální rehabilitace</t>
  </si>
  <si>
    <t>Auto pro pečovatelskou službu</t>
  </si>
  <si>
    <t>102/20</t>
  </si>
  <si>
    <t>MTZ služby sociální rehabilitace poskytované osobám se zrakovým postižením-středisko Opava</t>
  </si>
  <si>
    <t>103/20</t>
  </si>
  <si>
    <t>Kvalita pečovatelské služby</t>
  </si>
  <si>
    <t>105/20</t>
  </si>
  <si>
    <t>Zajištění bezpečné a komfortní hygieny klientů Domova pro seniory</t>
  </si>
  <si>
    <t>106/20</t>
  </si>
  <si>
    <t>Toaleta bez překážek</t>
  </si>
  <si>
    <t>107/20</t>
  </si>
  <si>
    <t>28568877</t>
  </si>
  <si>
    <t>Pořízení vozidla pro registrovanou sociální službu domova pro seniory v Třinci - SENIOR DOMY POHODA a.s.</t>
  </si>
  <si>
    <t>108/20</t>
  </si>
  <si>
    <t>Vybavení pietní místnosti</t>
  </si>
  <si>
    <t>109/20</t>
  </si>
  <si>
    <t>Bezpečné provádění hygieny a důstojná podpora mobility klientů služby domov se zvláštním režimem</t>
  </si>
  <si>
    <t>110/20</t>
  </si>
  <si>
    <t>113/20</t>
  </si>
  <si>
    <t>Zvýšení kvality poskytované služby sociální rehabilitace v ANIMA VIVA</t>
  </si>
  <si>
    <t>111/20</t>
  </si>
  <si>
    <t>127/20</t>
  </si>
  <si>
    <t>Zvýšení kvality poskytované služby v Sociální poradně ANIMA VIVA</t>
  </si>
  <si>
    <t>112/20</t>
  </si>
  <si>
    <t>119/20</t>
  </si>
  <si>
    <t>Nové elektro</t>
  </si>
  <si>
    <t>Pořízení vybavení v rámci materiálně-technického zabezpečení sociální služby - SENIOR DOMY POHODA a.s. v Třinci</t>
  </si>
  <si>
    <t>114/20</t>
  </si>
  <si>
    <t>Výměna počítačového vybavení v internetové klubovně</t>
  </si>
  <si>
    <t>115/20</t>
  </si>
  <si>
    <t>Obnova vybavení a interiéru kuchyně Azylového domu Debora pro klienty</t>
  </si>
  <si>
    <t>116/20</t>
  </si>
  <si>
    <t>Domov Magnolie, Ostrava-Vítkovice, příspěvková organizace</t>
  </si>
  <si>
    <t>70631859</t>
  </si>
  <si>
    <t>Zřízení pietní místnosti</t>
  </si>
  <si>
    <t>117/20</t>
  </si>
  <si>
    <t>Abychom si lépe rozuměli</t>
  </si>
  <si>
    <t>3.8.2020 - 20.2.2021</t>
  </si>
  <si>
    <t>118/20</t>
  </si>
  <si>
    <t xml:space="preserve">Domov pro seniory ONDRÁŠ </t>
  </si>
  <si>
    <t>66933722</t>
  </si>
  <si>
    <t>Rekonstrukce  výtahu v Domově pro seniory ONDRÁŠ p.o.</t>
  </si>
  <si>
    <t>Elegantní bydlení</t>
  </si>
  <si>
    <t>120/20</t>
  </si>
  <si>
    <t>Nákup MTZ k zajištění sociální rehabilitace poskytované osobám se zrakovým postižením ve středisku Ostrava</t>
  </si>
  <si>
    <t>122/20</t>
  </si>
  <si>
    <t>Rekonstrukce Charitního domu pokojného stáří</t>
  </si>
  <si>
    <t>123/20</t>
  </si>
  <si>
    <t>PODPORA OSOB S DUŠEVNÍM ONEMOCNĚNÍM POSÍLENÍM MOBILITY TERÉNNÍ SOCIÁLNÍ SLUŽBY PODPORA SAMOSTATNÉHO BYDLENÍ</t>
  </si>
  <si>
    <t>124/20</t>
  </si>
  <si>
    <t>Automobil pro Charitní asistenci</t>
  </si>
  <si>
    <t>125/20</t>
  </si>
  <si>
    <t>Automobil pro Charitní pečovatelskou službu</t>
  </si>
  <si>
    <t>Centrum pro rodinu Sluníčko, z.s.</t>
  </si>
  <si>
    <t>26591537</t>
  </si>
  <si>
    <t>Zvýšení kvality sociálních služeb NZDM Bublina 2020</t>
  </si>
  <si>
    <t>128/20</t>
  </si>
  <si>
    <t>Zvýšení kvality hygieny a mobility klientů v Domově Slunovrat</t>
  </si>
  <si>
    <t>1.5.2020 - 31.12.2020</t>
  </si>
  <si>
    <t>129/20</t>
  </si>
  <si>
    <t>66181127</t>
  </si>
  <si>
    <t>Rekonstrukce prostor Nízkoprahového zařízení pro děti a mládež</t>
  </si>
  <si>
    <t xml:space="preserve">130/20 </t>
  </si>
  <si>
    <t>Asociace TRIGON, o.p.s.</t>
  </si>
  <si>
    <t>27027686</t>
  </si>
  <si>
    <t>Zvýšení kvality Sociální rehabilitace pro klienty s duševním onemocněním</t>
  </si>
  <si>
    <t>131/20</t>
  </si>
  <si>
    <t>Charita Jablunkov</t>
  </si>
  <si>
    <t>26520923</t>
  </si>
  <si>
    <t>Modernizací k vyšší výkonnosti a zkvalitnění služby</t>
  </si>
  <si>
    <t>132/20</t>
  </si>
  <si>
    <t>Vybudování místnosti pro zemřelé - Domov Slunovrat</t>
  </si>
  <si>
    <t>133/20</t>
  </si>
  <si>
    <t>Domov Slunečnice Ostrava, příspěvková organizace</t>
  </si>
  <si>
    <t>70631883</t>
  </si>
  <si>
    <t>Projekt klimatizace budovy D1 a D2</t>
  </si>
  <si>
    <t>134/20</t>
  </si>
  <si>
    <t>17.1.2020 - 31.12.2020</t>
  </si>
  <si>
    <t>137/20</t>
  </si>
  <si>
    <t>Stavební úpravy a bezbariérovost v Denním stacionáři sv. Josefa</t>
  </si>
  <si>
    <t>1.6.2020 - 31.12.2020</t>
  </si>
  <si>
    <t xml:space="preserve">136/20 </t>
  </si>
  <si>
    <t>138/20</t>
  </si>
  <si>
    <t>07/20</t>
  </si>
  <si>
    <t>26/20</t>
  </si>
  <si>
    <t>Centrum pro rodinu a sociální péči z.s.</t>
  </si>
  <si>
    <t>48804517</t>
  </si>
  <si>
    <t>Materiálně technické zabezpečení a opravy v sociálních službách Střediska VÝZVA - pro děti a mladé lidi se zdravotním postižením a Střediska RODINA - Poradny pro vztahy a rodinu</t>
  </si>
  <si>
    <t>SENIOR DOMY POHODA a.s.</t>
  </si>
  <si>
    <t>vyrovnávací platba dle pověření, číslo smlouvy 03091/2015/SOC ze dne 16.11.2015 ve znění pozdějších dodatků</t>
  </si>
  <si>
    <t>4.5.2020 - 30.6.2021</t>
  </si>
  <si>
    <t>04629531</t>
  </si>
  <si>
    <t>vyrovnávací platba dle pověření, číslo smlouvy 06217/2018/SOC ze dne 1.7. 2018</t>
  </si>
  <si>
    <t>15.1.2020 - 30.6.2021</t>
  </si>
  <si>
    <t>Bezbariérový přístup k Domovu Přístav Ostrava Zukalova</t>
  </si>
  <si>
    <t>1.5.2020 - 31.10.2020</t>
  </si>
  <si>
    <t>obec</t>
  </si>
  <si>
    <t>Modernizace výtahu v domově pro seniory - dostupnost a bezpečnost všem</t>
  </si>
  <si>
    <t>60337842</t>
  </si>
  <si>
    <t>Rekonstrukce výtahu = bezbariérově bezpečně</t>
  </si>
  <si>
    <t>48806510</t>
  </si>
  <si>
    <t>sociálně aktivizační služby pro seniory a osoby se zdravotním postižením</t>
  </si>
  <si>
    <t>1.9.2020 - 30.6.2021</t>
  </si>
  <si>
    <t>Pořízení nového vybavení v rámci materiálně-technického zabezpečení sociální služby (domov se zvláštním režimem) - Vila Vančurova o.p.s.</t>
  </si>
  <si>
    <t>1.4.2020 - 30.6.2021</t>
  </si>
  <si>
    <t>vyrovnávací platba dle pověření, číslo smlouvy 02777/2015/SOC/1 ze dne 20. 10. 2015 ve znění  pozdějšího dodatku</t>
  </si>
  <si>
    <t>40613411</t>
  </si>
  <si>
    <t>1.2.2020 - 30.6.2021</t>
  </si>
  <si>
    <t>135/20</t>
  </si>
  <si>
    <t>Pořízení nového vybavení v rámci materiálně-technického zabezpečení sociální služby (domov pro seniory) - Vila Vančurova o.p.s.</t>
  </si>
  <si>
    <t>Diakonie ČCE - středisko v Ostravě</t>
  </si>
  <si>
    <t>Celkem</t>
  </si>
  <si>
    <t>1.6.2020 - 28.2.2021</t>
  </si>
  <si>
    <t>vyrovnávací platba dle pověření, číslo smlouvy 03457/2015/SOC ze dne 8. 12. 2015</t>
  </si>
  <si>
    <t>vyrovnávací platba dle pověření, číslo smlouvy 02120/2019/SOC ze dne 27.6.2019</t>
  </si>
  <si>
    <t>vyrovnávací platba dle pověření, číslo smlouvy 03180/2015/SOC ze dne 19. 11. 2015</t>
  </si>
  <si>
    <t>vyrovnávací platba dle pověření, číslo smlouvy 02816/2015/SOC ze dne  27.10.2015</t>
  </si>
  <si>
    <t>vyrovnávací platba dle pověření, číslo smlouvy  02985/2015/SOC ze dne 12.11.2015</t>
  </si>
  <si>
    <t>75041324</t>
  </si>
  <si>
    <t>71196978</t>
  </si>
  <si>
    <t>vyrovnávací platba dle pověření, číslo smlouvy 03281/2015/SOC ze dne 27.11.2015</t>
  </si>
  <si>
    <t>vyrovnávací platba dle pověření, číslo smlouvy 03156/2015/SOC ze dne 19.11.2015</t>
  </si>
  <si>
    <t>Podpora vybraných aktivit  spojených s naplňováním standardu č. 13 vyhlášky č. 505/2006 Sb. v domově pro osoby se zdravotním postižením VESALIUS v Opavě</t>
  </si>
  <si>
    <t>Číslo žádosti</t>
  </si>
  <si>
    <t>Poskytnutí účelových dotací z rozpočtu kraje v Programu na podporu zvýšení kvality sociálních služeb poskytovaných v Moravskoslezském kraji na rok 2020</t>
  </si>
  <si>
    <t>_</t>
  </si>
  <si>
    <t>Schválená dotace celkem (v Kč)</t>
  </si>
  <si>
    <t>vyrovnávací platba dle pověření, číslo smlouvy 02889/2015/SOC ze dne 27.10.2015</t>
  </si>
  <si>
    <t>Schválená dotace v rámci DT KSS 1/20 nebo KSS 2/20 nebo KSS 3/20 (v Kč)</t>
  </si>
  <si>
    <t>Schválená dotace v rámci DT KSS 4/20 na pořízení vozidla (v Kč)</t>
  </si>
  <si>
    <t>vyrovnávací platba dle pověření, číslo smlouvy 03092/2015/SOC ze dne 18.11.2015</t>
  </si>
  <si>
    <t>vyrovnávací platba dle pověření, číslo smlouvy 02887/2015/SOC ze dne 27.10.2015</t>
  </si>
  <si>
    <t>vyrovnávací platba dle pověření, číslo smlouvy 02820/2015/SOC ze dne 27.10.2015</t>
  </si>
  <si>
    <t>vyrovnávací platba dle pověření, číslo smlouvy  06200/2018/SOC ze dne 1.7.2018</t>
  </si>
  <si>
    <t>vyrovnávací platba dle pověření, číslo smlouvy 08467/2018/SOC ze dne 20.12.2018</t>
  </si>
  <si>
    <t>vyrovnávací platba dle pověření, číslo smlouvy 03173/2015/SOC ze dne 1.12.2015, ve znění pozdějších dodatků</t>
  </si>
  <si>
    <t>Výstavba nových kapacit domova pro seniory a domova se zvláštním režimem - Vila Vančurova v Opavě</t>
  </si>
  <si>
    <t>Zvýšení kvality života uživatelů noclehárny Slezské diakonie- střediska BETHEL Český Těšín prostřednictvím opravy toalet služby</t>
  </si>
  <si>
    <t>41035526</t>
  </si>
  <si>
    <t>vyrovnávací platba dle pověření, číslo smlouvy 03289/2015/SOC ze dne 1.12.2015, ve znění pozdějších dodatků</t>
  </si>
  <si>
    <t>Podpora materiálně-technického zabezpečení sociální služby podpora samostatného bydlení</t>
  </si>
  <si>
    <t>vyrovnávací platba dle pověření, číslo smlouvy 03291/2015/SOC ze dne 27.11.2015</t>
  </si>
  <si>
    <t>vyrovnávací platba dle pověření, číslo smlouvy 03289/2015/SOC ze dne 1.12.2015 ve znění pozdějších dodatků</t>
  </si>
  <si>
    <t>vyrovnávací platba dle pověření, číslo smlouvy 02757/2015/SOC ze dne 19.10.2015 ve znění pozdějších dodatků</t>
  </si>
  <si>
    <t>vyrovnávací platba dle pověření, číslo smlouvy  03173/2015/SOC ze dne 1.12.2015 ve znění pozdějších dodatků</t>
  </si>
  <si>
    <t>Schválená dotace v rámci DT KSS 4/20 na úpravu vozidla (v Kč)</t>
  </si>
  <si>
    <t>Počet bodů</t>
  </si>
  <si>
    <t>vyrovnávací platba dle pověření, číslo smlouvy 03078/2015/SOC ze dne 19.11.2015</t>
  </si>
  <si>
    <t>vyrovnávací platba dle pověření, číslo smlouvy 02776/2015/SOC ze dne 20.10.2015 ve znění pozdějších dodatků</t>
  </si>
  <si>
    <t>vyrovnávací platba dle pověření, číslo smlouvy 02833/2015/SOC ze dne 9.11.2015 ve znění pozdějších dodatků</t>
  </si>
  <si>
    <t>vyrovnávací platba dle pověření, číslo smlouvy 02877/2015/SOC ze dne 3.11.2015 ve znění pozdějších dodatků</t>
  </si>
  <si>
    <t>vyrovnávací platba dle pověření, číslo smlouvy 03075/2015/SOC ze dne 13.11.2015 ve znění pozdějších dodatků</t>
  </si>
  <si>
    <t>vyrovnávací platba dle pověření, číslo smlouvy 03315/2015/SOC ze dne 2.12.2015 ve znění pozdějších dodatků</t>
  </si>
  <si>
    <t>vyrovnávací platba dle pověření, číslo smlouvy 03455/2015/SOC ze dne 8.12.2015 ve znění pozdějších dodatků</t>
  </si>
  <si>
    <t>Polohovatelná lůžka a další materiálně technické vybavení pro uživatele domova pro seniory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</si>
</sst>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E+00"/>
  </numFmts>
  <fonts count="8" x14ac:knownFonts="1">
    <font>
      <sz val="10"/>
      <name val="Arial CE"/>
      <charset val="238"/>
    </font>
    <font>
      <b/>
      <sz val="12"/>
      <name val="Tahoma"/>
      <family val="2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sz val="12"/>
      <name val="Arial CE"/>
      <charset val="238"/>
    </font>
    <font>
      <sz val="12"/>
      <name val="Arial CE"/>
      <family val="2"/>
      <charset val="238"/>
    </font>
    <font>
      <sz val="12"/>
      <name val="Calibri"/>
      <family val="2"/>
      <charset val="238"/>
      <scheme val="minor"/>
    </font>
    <font>
      <b/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90"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0" borderId="0" xfId="0" applyNumberFormat="1"/>
    <xf numFmtId="0" fontId="0" fillId="0" borderId="0" xfId="0" applyBorder="1"/>
    <xf numFmtId="0" fontId="3" fillId="2" borderId="7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2" fontId="4" fillId="0" borderId="10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0" fontId="5" fillId="0" borderId="15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15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14" xfId="0" applyNumberFormat="1" applyFont="1" applyFill="1" applyBorder="1" applyAlignment="1">
      <alignment horizontal="center"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>
      <alignment horizontal="center" vertical="center" wrapText="1"/>
    </xf>
    <xf numFmtId="2" fontId="4" fillId="0" borderId="14" xfId="0" applyNumberFormat="1" applyFont="1" applyFill="1" applyBorder="1" applyAlignment="1">
      <alignment horizontal="center" vertical="center" wrapText="1"/>
    </xf>
    <xf numFmtId="3" fontId="4" fillId="0" borderId="14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6" xfId="0" applyNumberFormat="1" applyFont="1" applyFill="1" applyBorder="1" applyAlignment="1">
      <alignment horizontal="center" vertical="center" wrapText="1"/>
    </xf>
    <xf numFmtId="3" fontId="5" fillId="0" borderId="11" xfId="0" applyNumberFormat="1" applyFont="1" applyFill="1" applyBorder="1" applyAlignment="1">
      <alignment horizontal="center" vertical="center" wrapText="1"/>
    </xf>
    <xf numFmtId="3" fontId="5" fillId="0" borderId="14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3" fontId="5" fillId="0" borderId="11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164" fontId="7" fillId="0" borderId="12" xfId="0" applyNumberFormat="1" applyFont="1" applyFill="1" applyBorder="1" applyAlignment="1">
      <alignment horizontal="left" vertical="center"/>
    </xf>
    <xf numFmtId="164" fontId="7" fillId="0" borderId="17" xfId="0" applyNumberFormat="1" applyFont="1" applyFill="1" applyBorder="1" applyAlignment="1">
      <alignment horizontal="left" vertical="center"/>
    </xf>
    <xf numFmtId="3" fontId="7" fillId="0" borderId="9" xfId="0" applyNumberFormat="1" applyFont="1" applyFill="1" applyBorder="1" applyAlignment="1">
      <alignment horizontal="left"/>
    </xf>
    <xf numFmtId="3" fontId="7" fillId="0" borderId="12" xfId="0" applyNumberFormat="1" applyFont="1" applyFill="1" applyBorder="1" applyAlignment="1">
      <alignment horizontal="left"/>
    </xf>
    <xf numFmtId="3" fontId="7" fillId="0" borderId="13" xfId="0" applyNumberFormat="1" applyFont="1" applyFill="1" applyBorder="1" applyAlignment="1">
      <alignment horizontal="left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047"/>
  <sheetViews>
    <sheetView tabSelected="1" zoomScale="90" zoomScaleNormal="90"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8.7109375" customWidth="1"/>
    <col min="2" max="2" width="11.85546875" customWidth="1"/>
    <col min="3" max="3" width="14" customWidth="1"/>
    <col min="4" max="4" width="11.7109375" customWidth="1"/>
    <col min="5" max="5" width="13.28515625" customWidth="1"/>
    <col min="6" max="6" width="17" customWidth="1"/>
    <col min="7" max="7" width="14.28515625" customWidth="1"/>
    <col min="8" max="8" width="14" customWidth="1"/>
    <col min="9" max="9" width="20.7109375" customWidth="1"/>
    <col min="10" max="10" width="12.140625" customWidth="1"/>
    <col min="11" max="11" width="13.28515625" customWidth="1"/>
    <col min="12" max="12" width="12.42578125" style="1" customWidth="1"/>
    <col min="13" max="13" width="12.42578125" customWidth="1"/>
    <col min="14" max="14" width="12.5703125" customWidth="1"/>
    <col min="15" max="15" width="12.85546875" customWidth="1"/>
    <col min="16" max="17" width="12.7109375" customWidth="1"/>
    <col min="18" max="18" width="7.28515625" customWidth="1"/>
  </cols>
  <sheetData>
    <row r="2" spans="1:18" ht="15" x14ac:dyDescent="0.2">
      <c r="A2" s="68" t="s">
        <v>453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</row>
    <row r="3" spans="1:18" ht="13.5" thickBot="1" x14ac:dyDescent="0.25">
      <c r="A3" s="3"/>
      <c r="R3" s="3"/>
    </row>
    <row r="4" spans="1:18" ht="123.75" customHeight="1" thickBot="1" x14ac:dyDescent="0.25">
      <c r="A4" s="5" t="s">
        <v>452</v>
      </c>
      <c r="B4" s="6" t="s">
        <v>0</v>
      </c>
      <c r="C4" s="7" t="s">
        <v>1</v>
      </c>
      <c r="D4" s="6" t="s">
        <v>45</v>
      </c>
      <c r="E4" s="7" t="s">
        <v>2</v>
      </c>
      <c r="F4" s="7" t="s">
        <v>3</v>
      </c>
      <c r="G4" s="7" t="s">
        <v>4</v>
      </c>
      <c r="H4" s="7" t="s">
        <v>46</v>
      </c>
      <c r="I4" s="7" t="s">
        <v>91</v>
      </c>
      <c r="J4" s="8" t="s">
        <v>5</v>
      </c>
      <c r="K4" s="9" t="s">
        <v>6</v>
      </c>
      <c r="L4" s="8" t="s">
        <v>455</v>
      </c>
      <c r="M4" s="8" t="s">
        <v>457</v>
      </c>
      <c r="N4" s="8" t="s">
        <v>458</v>
      </c>
      <c r="O4" s="8" t="s">
        <v>474</v>
      </c>
      <c r="P4" s="7" t="s">
        <v>7</v>
      </c>
      <c r="Q4" s="8" t="s">
        <v>8</v>
      </c>
      <c r="R4" s="10" t="s">
        <v>475</v>
      </c>
    </row>
    <row r="5" spans="1:18" ht="96" customHeight="1" x14ac:dyDescent="0.2">
      <c r="A5" s="11" t="s">
        <v>342</v>
      </c>
      <c r="B5" s="12" t="s">
        <v>177</v>
      </c>
      <c r="C5" s="13" t="s">
        <v>33</v>
      </c>
      <c r="D5" s="13">
        <v>70631867</v>
      </c>
      <c r="E5" s="13" t="s">
        <v>13</v>
      </c>
      <c r="F5" s="13" t="s">
        <v>343</v>
      </c>
      <c r="G5" s="14">
        <v>4859242</v>
      </c>
      <c r="H5" s="13" t="s">
        <v>47</v>
      </c>
      <c r="I5" s="13" t="s">
        <v>93</v>
      </c>
      <c r="J5" s="15">
        <v>162000</v>
      </c>
      <c r="K5" s="16">
        <f>(L5/J5)*100</f>
        <v>50</v>
      </c>
      <c r="L5" s="15">
        <v>81000</v>
      </c>
      <c r="M5" s="15">
        <v>81000</v>
      </c>
      <c r="N5" s="15" t="s">
        <v>454</v>
      </c>
      <c r="O5" s="15" t="s">
        <v>454</v>
      </c>
      <c r="P5" s="17" t="s">
        <v>130</v>
      </c>
      <c r="Q5" s="18" t="s">
        <v>145</v>
      </c>
      <c r="R5" s="19">
        <v>28</v>
      </c>
    </row>
    <row r="6" spans="1:18" ht="60" customHeight="1" x14ac:dyDescent="0.2">
      <c r="A6" s="64" t="s">
        <v>250</v>
      </c>
      <c r="B6" s="66" t="s">
        <v>177</v>
      </c>
      <c r="C6" s="50" t="s">
        <v>24</v>
      </c>
      <c r="D6" s="50">
        <v>65468562</v>
      </c>
      <c r="E6" s="50" t="s">
        <v>85</v>
      </c>
      <c r="F6" s="50" t="s">
        <v>251</v>
      </c>
      <c r="G6" s="69">
        <v>1271980</v>
      </c>
      <c r="H6" s="50" t="s">
        <v>50</v>
      </c>
      <c r="I6" s="50" t="s">
        <v>102</v>
      </c>
      <c r="J6" s="52">
        <v>142000</v>
      </c>
      <c r="K6" s="58">
        <f>(L6/J6)*100</f>
        <v>80</v>
      </c>
      <c r="L6" s="52">
        <v>113600</v>
      </c>
      <c r="M6" s="15">
        <v>33600</v>
      </c>
      <c r="N6" s="15" t="s">
        <v>454</v>
      </c>
      <c r="O6" s="15" t="s">
        <v>454</v>
      </c>
      <c r="P6" s="17" t="s">
        <v>130</v>
      </c>
      <c r="Q6" s="60" t="s">
        <v>150</v>
      </c>
      <c r="R6" s="54">
        <v>28</v>
      </c>
    </row>
    <row r="7" spans="1:18" ht="60" customHeight="1" x14ac:dyDescent="0.2">
      <c r="A7" s="65"/>
      <c r="B7" s="67"/>
      <c r="C7" s="51"/>
      <c r="D7" s="51"/>
      <c r="E7" s="51"/>
      <c r="F7" s="51"/>
      <c r="G7" s="70"/>
      <c r="H7" s="51"/>
      <c r="I7" s="51"/>
      <c r="J7" s="53"/>
      <c r="K7" s="59"/>
      <c r="L7" s="53"/>
      <c r="M7" s="15">
        <v>80000</v>
      </c>
      <c r="N7" s="15" t="s">
        <v>454</v>
      </c>
      <c r="O7" s="15" t="s">
        <v>454</v>
      </c>
      <c r="P7" s="17" t="s">
        <v>154</v>
      </c>
      <c r="Q7" s="61"/>
      <c r="R7" s="55"/>
    </row>
    <row r="8" spans="1:18" ht="99" customHeight="1" x14ac:dyDescent="0.2">
      <c r="A8" s="11" t="s">
        <v>138</v>
      </c>
      <c r="B8" s="12" t="s">
        <v>134</v>
      </c>
      <c r="C8" s="18" t="s">
        <v>139</v>
      </c>
      <c r="D8" s="13">
        <v>70867844</v>
      </c>
      <c r="E8" s="18" t="s">
        <v>13</v>
      </c>
      <c r="F8" s="20" t="s">
        <v>140</v>
      </c>
      <c r="G8" s="14">
        <v>6296698</v>
      </c>
      <c r="H8" s="13" t="s">
        <v>47</v>
      </c>
      <c r="I8" s="13" t="s">
        <v>456</v>
      </c>
      <c r="J8" s="15">
        <v>1437500</v>
      </c>
      <c r="K8" s="16">
        <f t="shared" ref="K8:K36" si="0">(L8/J8)*100</f>
        <v>49.996521739130436</v>
      </c>
      <c r="L8" s="15">
        <v>718700</v>
      </c>
      <c r="M8" s="15">
        <v>718700</v>
      </c>
      <c r="N8" s="15" t="s">
        <v>454</v>
      </c>
      <c r="O8" s="15" t="s">
        <v>454</v>
      </c>
      <c r="P8" s="17" t="s">
        <v>130</v>
      </c>
      <c r="Q8" s="15" t="s">
        <v>141</v>
      </c>
      <c r="R8" s="21">
        <v>27</v>
      </c>
    </row>
    <row r="9" spans="1:18" ht="102.75" customHeight="1" x14ac:dyDescent="0.2">
      <c r="A9" s="11" t="s">
        <v>142</v>
      </c>
      <c r="B9" s="12" t="s">
        <v>134</v>
      </c>
      <c r="C9" s="18" t="s">
        <v>143</v>
      </c>
      <c r="D9" s="13" t="s">
        <v>447</v>
      </c>
      <c r="E9" s="18" t="s">
        <v>13</v>
      </c>
      <c r="F9" s="20" t="s">
        <v>144</v>
      </c>
      <c r="G9" s="14">
        <v>7651821</v>
      </c>
      <c r="H9" s="13" t="s">
        <v>47</v>
      </c>
      <c r="I9" s="13" t="s">
        <v>470</v>
      </c>
      <c r="J9" s="15">
        <v>688853</v>
      </c>
      <c r="K9" s="16">
        <f t="shared" si="0"/>
        <v>49.996153025391479</v>
      </c>
      <c r="L9" s="15">
        <v>344400</v>
      </c>
      <c r="M9" s="15">
        <v>344400</v>
      </c>
      <c r="N9" s="15" t="s">
        <v>454</v>
      </c>
      <c r="O9" s="15" t="s">
        <v>454</v>
      </c>
      <c r="P9" s="17" t="s">
        <v>130</v>
      </c>
      <c r="Q9" s="15" t="s">
        <v>145</v>
      </c>
      <c r="R9" s="21">
        <v>27</v>
      </c>
    </row>
    <row r="10" spans="1:18" ht="99.75" customHeight="1" x14ac:dyDescent="0.2">
      <c r="A10" s="11" t="s">
        <v>335</v>
      </c>
      <c r="B10" s="12" t="s">
        <v>134</v>
      </c>
      <c r="C10" s="13" t="s">
        <v>33</v>
      </c>
      <c r="D10" s="13">
        <v>70631867</v>
      </c>
      <c r="E10" s="13" t="s">
        <v>13</v>
      </c>
      <c r="F10" s="13" t="s">
        <v>336</v>
      </c>
      <c r="G10" s="14">
        <v>4859242</v>
      </c>
      <c r="H10" s="13" t="s">
        <v>47</v>
      </c>
      <c r="I10" s="13" t="s">
        <v>93</v>
      </c>
      <c r="J10" s="15">
        <v>260000</v>
      </c>
      <c r="K10" s="16">
        <f t="shared" si="0"/>
        <v>50</v>
      </c>
      <c r="L10" s="15">
        <v>130000</v>
      </c>
      <c r="M10" s="15">
        <v>130000</v>
      </c>
      <c r="N10" s="15" t="s">
        <v>454</v>
      </c>
      <c r="O10" s="15" t="s">
        <v>454</v>
      </c>
      <c r="P10" s="17" t="s">
        <v>130</v>
      </c>
      <c r="Q10" s="18" t="s">
        <v>145</v>
      </c>
      <c r="R10" s="19">
        <v>27</v>
      </c>
    </row>
    <row r="11" spans="1:18" ht="102.75" customHeight="1" x14ac:dyDescent="0.2">
      <c r="A11" s="11" t="s">
        <v>337</v>
      </c>
      <c r="B11" s="12" t="s">
        <v>134</v>
      </c>
      <c r="C11" s="13" t="s">
        <v>39</v>
      </c>
      <c r="D11" s="13">
        <v>43964591</v>
      </c>
      <c r="E11" s="13" t="s">
        <v>85</v>
      </c>
      <c r="F11" s="13" t="s">
        <v>338</v>
      </c>
      <c r="G11" s="14">
        <v>8272919</v>
      </c>
      <c r="H11" s="13" t="s">
        <v>59</v>
      </c>
      <c r="I11" s="13" t="s">
        <v>107</v>
      </c>
      <c r="J11" s="15">
        <v>242239</v>
      </c>
      <c r="K11" s="16">
        <f t="shared" si="0"/>
        <v>79.962351231634869</v>
      </c>
      <c r="L11" s="15">
        <v>193700</v>
      </c>
      <c r="M11" s="15">
        <v>193700</v>
      </c>
      <c r="N11" s="15" t="s">
        <v>454</v>
      </c>
      <c r="O11" s="15" t="s">
        <v>454</v>
      </c>
      <c r="P11" s="17" t="s">
        <v>130</v>
      </c>
      <c r="Q11" s="18" t="s">
        <v>150</v>
      </c>
      <c r="R11" s="19">
        <v>27</v>
      </c>
    </row>
    <row r="12" spans="1:18" ht="99" customHeight="1" x14ac:dyDescent="0.2">
      <c r="A12" s="11" t="s">
        <v>164</v>
      </c>
      <c r="B12" s="12" t="s">
        <v>134</v>
      </c>
      <c r="C12" s="17" t="s">
        <v>40</v>
      </c>
      <c r="D12" s="12">
        <v>28618530</v>
      </c>
      <c r="E12" s="17" t="s">
        <v>11</v>
      </c>
      <c r="F12" s="17" t="s">
        <v>165</v>
      </c>
      <c r="G12" s="17">
        <v>7594614</v>
      </c>
      <c r="H12" s="17" t="s">
        <v>50</v>
      </c>
      <c r="I12" s="17" t="s">
        <v>122</v>
      </c>
      <c r="J12" s="15">
        <v>474781</v>
      </c>
      <c r="K12" s="16">
        <f t="shared" si="0"/>
        <v>79.994776539078018</v>
      </c>
      <c r="L12" s="15">
        <v>379800</v>
      </c>
      <c r="M12" s="15">
        <v>379800</v>
      </c>
      <c r="N12" s="15" t="s">
        <v>454</v>
      </c>
      <c r="O12" s="15" t="s">
        <v>454</v>
      </c>
      <c r="P12" s="17" t="s">
        <v>130</v>
      </c>
      <c r="Q12" s="18" t="s">
        <v>166</v>
      </c>
      <c r="R12" s="19">
        <v>27</v>
      </c>
    </row>
    <row r="13" spans="1:18" ht="126.75" customHeight="1" x14ac:dyDescent="0.2">
      <c r="A13" s="22" t="s">
        <v>374</v>
      </c>
      <c r="B13" s="23" t="s">
        <v>134</v>
      </c>
      <c r="C13" s="24" t="s">
        <v>27</v>
      </c>
      <c r="D13" s="24" t="s">
        <v>427</v>
      </c>
      <c r="E13" s="24" t="s">
        <v>86</v>
      </c>
      <c r="F13" s="24" t="s">
        <v>375</v>
      </c>
      <c r="G13" s="25">
        <v>4666129</v>
      </c>
      <c r="H13" s="24" t="s">
        <v>47</v>
      </c>
      <c r="I13" s="13" t="s">
        <v>110</v>
      </c>
      <c r="J13" s="26">
        <v>1191800</v>
      </c>
      <c r="K13" s="16">
        <f t="shared" si="0"/>
        <v>79.711360966605142</v>
      </c>
      <c r="L13" s="26">
        <v>950000</v>
      </c>
      <c r="M13" s="26">
        <v>950000</v>
      </c>
      <c r="N13" s="15" t="s">
        <v>454</v>
      </c>
      <c r="O13" s="15" t="s">
        <v>454</v>
      </c>
      <c r="P13" s="27" t="s">
        <v>130</v>
      </c>
      <c r="Q13" s="26" t="s">
        <v>150</v>
      </c>
      <c r="R13" s="28">
        <v>27</v>
      </c>
    </row>
    <row r="14" spans="1:18" ht="102.75" customHeight="1" x14ac:dyDescent="0.2">
      <c r="A14" s="11" t="s">
        <v>385</v>
      </c>
      <c r="B14" s="12" t="s">
        <v>134</v>
      </c>
      <c r="C14" s="13" t="s">
        <v>34</v>
      </c>
      <c r="D14" s="13">
        <v>70631841</v>
      </c>
      <c r="E14" s="13" t="s">
        <v>13</v>
      </c>
      <c r="F14" s="13" t="s">
        <v>386</v>
      </c>
      <c r="G14" s="14">
        <v>1031861</v>
      </c>
      <c r="H14" s="13" t="s">
        <v>47</v>
      </c>
      <c r="I14" s="13" t="s">
        <v>128</v>
      </c>
      <c r="J14" s="15">
        <v>230300</v>
      </c>
      <c r="K14" s="16">
        <f t="shared" si="0"/>
        <v>47.763786365610073</v>
      </c>
      <c r="L14" s="15">
        <v>110000</v>
      </c>
      <c r="M14" s="15">
        <v>110000</v>
      </c>
      <c r="N14" s="15" t="s">
        <v>454</v>
      </c>
      <c r="O14" s="15" t="s">
        <v>454</v>
      </c>
      <c r="P14" s="17" t="s">
        <v>130</v>
      </c>
      <c r="Q14" s="18" t="s">
        <v>387</v>
      </c>
      <c r="R14" s="19">
        <v>27</v>
      </c>
    </row>
    <row r="15" spans="1:18" ht="58.5" customHeight="1" x14ac:dyDescent="0.2">
      <c r="A15" s="64" t="s">
        <v>411</v>
      </c>
      <c r="B15" s="66" t="s">
        <v>134</v>
      </c>
      <c r="C15" s="50" t="s">
        <v>70</v>
      </c>
      <c r="D15" s="50" t="s">
        <v>83</v>
      </c>
      <c r="E15" s="50" t="s">
        <v>11</v>
      </c>
      <c r="F15" s="50" t="s">
        <v>465</v>
      </c>
      <c r="G15" s="14">
        <v>3834335</v>
      </c>
      <c r="H15" s="13" t="s">
        <v>47</v>
      </c>
      <c r="I15" s="50" t="s">
        <v>111</v>
      </c>
      <c r="J15" s="52">
        <v>67251196</v>
      </c>
      <c r="K15" s="58">
        <f t="shared" si="0"/>
        <v>1.4869624028693855</v>
      </c>
      <c r="L15" s="52">
        <v>1000000</v>
      </c>
      <c r="M15" s="15">
        <v>380000</v>
      </c>
      <c r="N15" s="15" t="s">
        <v>454</v>
      </c>
      <c r="O15" s="15" t="s">
        <v>454</v>
      </c>
      <c r="P15" s="56" t="s">
        <v>130</v>
      </c>
      <c r="Q15" s="60" t="s">
        <v>150</v>
      </c>
      <c r="R15" s="62">
        <v>27</v>
      </c>
    </row>
    <row r="16" spans="1:18" ht="78" customHeight="1" x14ac:dyDescent="0.2">
      <c r="A16" s="65"/>
      <c r="B16" s="67"/>
      <c r="C16" s="51"/>
      <c r="D16" s="51"/>
      <c r="E16" s="51"/>
      <c r="F16" s="51"/>
      <c r="G16" s="14">
        <v>7847664</v>
      </c>
      <c r="H16" s="13" t="s">
        <v>50</v>
      </c>
      <c r="I16" s="51"/>
      <c r="J16" s="53"/>
      <c r="K16" s="59"/>
      <c r="L16" s="53"/>
      <c r="M16" s="15">
        <v>620000</v>
      </c>
      <c r="N16" s="15"/>
      <c r="O16" s="15"/>
      <c r="P16" s="57"/>
      <c r="Q16" s="61"/>
      <c r="R16" s="63"/>
    </row>
    <row r="17" spans="1:18" ht="102.75" customHeight="1" x14ac:dyDescent="0.2">
      <c r="A17" s="11" t="s">
        <v>183</v>
      </c>
      <c r="B17" s="12" t="s">
        <v>134</v>
      </c>
      <c r="C17" s="20" t="s">
        <v>76</v>
      </c>
      <c r="D17" s="13">
        <v>47815868</v>
      </c>
      <c r="E17" s="20" t="s">
        <v>13</v>
      </c>
      <c r="F17" s="20" t="s">
        <v>184</v>
      </c>
      <c r="G17" s="14">
        <v>2651592</v>
      </c>
      <c r="H17" s="13" t="s">
        <v>47</v>
      </c>
      <c r="I17" s="13" t="s">
        <v>92</v>
      </c>
      <c r="J17" s="15">
        <v>2080000</v>
      </c>
      <c r="K17" s="16">
        <f t="shared" si="0"/>
        <v>48.07692307692308</v>
      </c>
      <c r="L17" s="15">
        <v>1000000</v>
      </c>
      <c r="M17" s="15">
        <v>1000000</v>
      </c>
      <c r="N17" s="15" t="s">
        <v>454</v>
      </c>
      <c r="O17" s="15" t="s">
        <v>454</v>
      </c>
      <c r="P17" s="17" t="s">
        <v>130</v>
      </c>
      <c r="Q17" s="15" t="s">
        <v>150</v>
      </c>
      <c r="R17" s="21">
        <v>27</v>
      </c>
    </row>
    <row r="18" spans="1:18" ht="276" customHeight="1" x14ac:dyDescent="0.2">
      <c r="A18" s="11" t="s">
        <v>202</v>
      </c>
      <c r="B18" s="12" t="s">
        <v>134</v>
      </c>
      <c r="C18" s="20" t="s">
        <v>79</v>
      </c>
      <c r="D18" s="13" t="s">
        <v>82</v>
      </c>
      <c r="E18" s="20" t="s">
        <v>13</v>
      </c>
      <c r="F18" s="20" t="s">
        <v>204</v>
      </c>
      <c r="G18" s="14">
        <v>9876569</v>
      </c>
      <c r="H18" s="13" t="s">
        <v>49</v>
      </c>
      <c r="I18" s="13" t="s">
        <v>481</v>
      </c>
      <c r="J18" s="15">
        <v>278972</v>
      </c>
      <c r="K18" s="16">
        <f t="shared" si="0"/>
        <v>49.933326642100283</v>
      </c>
      <c r="L18" s="15">
        <v>139300</v>
      </c>
      <c r="M18" s="15">
        <v>139300</v>
      </c>
      <c r="N18" s="15" t="s">
        <v>454</v>
      </c>
      <c r="O18" s="15" t="s">
        <v>454</v>
      </c>
      <c r="P18" s="17" t="s">
        <v>130</v>
      </c>
      <c r="Q18" s="18" t="s">
        <v>129</v>
      </c>
      <c r="R18" s="19">
        <v>27</v>
      </c>
    </row>
    <row r="19" spans="1:18" ht="114" customHeight="1" x14ac:dyDescent="0.2">
      <c r="A19" s="11" t="s">
        <v>205</v>
      </c>
      <c r="B19" s="12" t="s">
        <v>134</v>
      </c>
      <c r="C19" s="20" t="s">
        <v>31</v>
      </c>
      <c r="D19" s="13">
        <v>70631816</v>
      </c>
      <c r="E19" s="20" t="s">
        <v>13</v>
      </c>
      <c r="F19" s="20" t="s">
        <v>206</v>
      </c>
      <c r="G19" s="14">
        <v>9571983</v>
      </c>
      <c r="H19" s="13" t="s">
        <v>47</v>
      </c>
      <c r="I19" s="13" t="s">
        <v>108</v>
      </c>
      <c r="J19" s="15">
        <v>550000</v>
      </c>
      <c r="K19" s="16">
        <f t="shared" si="0"/>
        <v>50</v>
      </c>
      <c r="L19" s="15">
        <v>275000</v>
      </c>
      <c r="M19" s="15">
        <v>275000</v>
      </c>
      <c r="N19" s="15" t="s">
        <v>454</v>
      </c>
      <c r="O19" s="15" t="s">
        <v>454</v>
      </c>
      <c r="P19" s="17" t="s">
        <v>130</v>
      </c>
      <c r="Q19" s="15" t="s">
        <v>424</v>
      </c>
      <c r="R19" s="21">
        <v>27</v>
      </c>
    </row>
    <row r="20" spans="1:18" s="1" customFormat="1" ht="113.25" customHeight="1" x14ac:dyDescent="0.2">
      <c r="A20" s="14" t="s">
        <v>203</v>
      </c>
      <c r="B20" s="13" t="s">
        <v>134</v>
      </c>
      <c r="C20" s="13" t="s">
        <v>214</v>
      </c>
      <c r="D20" s="13" t="s">
        <v>215</v>
      </c>
      <c r="E20" s="13" t="s">
        <v>425</v>
      </c>
      <c r="F20" s="13" t="s">
        <v>217</v>
      </c>
      <c r="G20" s="14">
        <v>2398015</v>
      </c>
      <c r="H20" s="13" t="s">
        <v>48</v>
      </c>
      <c r="I20" s="13" t="s">
        <v>482</v>
      </c>
      <c r="J20" s="20">
        <v>200000</v>
      </c>
      <c r="K20" s="16">
        <f t="shared" si="0"/>
        <v>50</v>
      </c>
      <c r="L20" s="29">
        <v>100000</v>
      </c>
      <c r="M20" s="20">
        <v>100000</v>
      </c>
      <c r="N20" s="15" t="s">
        <v>454</v>
      </c>
      <c r="O20" s="15" t="s">
        <v>454</v>
      </c>
      <c r="P20" s="18" t="s">
        <v>130</v>
      </c>
      <c r="Q20" s="18" t="s">
        <v>129</v>
      </c>
      <c r="R20" s="19">
        <v>27</v>
      </c>
    </row>
    <row r="21" spans="1:18" ht="126" customHeight="1" x14ac:dyDescent="0.2">
      <c r="A21" s="11" t="s">
        <v>236</v>
      </c>
      <c r="B21" s="12" t="s">
        <v>134</v>
      </c>
      <c r="C21" s="13" t="s">
        <v>72</v>
      </c>
      <c r="D21" s="13">
        <v>40613411</v>
      </c>
      <c r="E21" s="13" t="s">
        <v>16</v>
      </c>
      <c r="F21" s="13" t="s">
        <v>423</v>
      </c>
      <c r="G21" s="14">
        <v>8990475</v>
      </c>
      <c r="H21" s="13" t="s">
        <v>50</v>
      </c>
      <c r="I21" s="13" t="s">
        <v>98</v>
      </c>
      <c r="J21" s="15">
        <v>575000</v>
      </c>
      <c r="K21" s="16">
        <f t="shared" si="0"/>
        <v>80</v>
      </c>
      <c r="L21" s="15">
        <v>460000</v>
      </c>
      <c r="M21" s="15">
        <v>460000</v>
      </c>
      <c r="N21" s="15" t="s">
        <v>454</v>
      </c>
      <c r="O21" s="15" t="s">
        <v>454</v>
      </c>
      <c r="P21" s="17" t="s">
        <v>130</v>
      </c>
      <c r="Q21" s="15" t="s">
        <v>150</v>
      </c>
      <c r="R21" s="21">
        <v>27</v>
      </c>
    </row>
    <row r="22" spans="1:18" ht="126.75" customHeight="1" x14ac:dyDescent="0.2">
      <c r="A22" s="11" t="s">
        <v>237</v>
      </c>
      <c r="B22" s="12" t="s">
        <v>134</v>
      </c>
      <c r="C22" s="13" t="s">
        <v>72</v>
      </c>
      <c r="D22" s="13">
        <v>40613411</v>
      </c>
      <c r="E22" s="13" t="s">
        <v>16</v>
      </c>
      <c r="F22" s="13" t="s">
        <v>238</v>
      </c>
      <c r="G22" s="14">
        <v>2347976</v>
      </c>
      <c r="H22" s="13" t="s">
        <v>50</v>
      </c>
      <c r="I22" s="13" t="s">
        <v>98</v>
      </c>
      <c r="J22" s="15">
        <v>2414000</v>
      </c>
      <c r="K22" s="16">
        <f t="shared" si="0"/>
        <v>41.42502071251036</v>
      </c>
      <c r="L22" s="15">
        <v>1000000</v>
      </c>
      <c r="M22" s="15">
        <v>1000000</v>
      </c>
      <c r="N22" s="15" t="s">
        <v>454</v>
      </c>
      <c r="O22" s="15" t="s">
        <v>454</v>
      </c>
      <c r="P22" s="17" t="s">
        <v>130</v>
      </c>
      <c r="Q22" s="15" t="s">
        <v>150</v>
      </c>
      <c r="R22" s="21">
        <v>27</v>
      </c>
    </row>
    <row r="23" spans="1:18" ht="123" customHeight="1" x14ac:dyDescent="0.2">
      <c r="A23" s="11" t="s">
        <v>240</v>
      </c>
      <c r="B23" s="12" t="s">
        <v>134</v>
      </c>
      <c r="C23" s="13" t="s">
        <v>24</v>
      </c>
      <c r="D23" s="13">
        <v>65468562</v>
      </c>
      <c r="E23" s="13" t="s">
        <v>85</v>
      </c>
      <c r="F23" s="13" t="s">
        <v>241</v>
      </c>
      <c r="G23" s="14">
        <v>6790253</v>
      </c>
      <c r="H23" s="13" t="s">
        <v>59</v>
      </c>
      <c r="I23" s="13" t="s">
        <v>102</v>
      </c>
      <c r="J23" s="15">
        <v>483100</v>
      </c>
      <c r="K23" s="16">
        <f t="shared" si="0"/>
        <v>79.983440281515215</v>
      </c>
      <c r="L23" s="15">
        <v>386400</v>
      </c>
      <c r="M23" s="15">
        <v>386400</v>
      </c>
      <c r="N23" s="15" t="s">
        <v>454</v>
      </c>
      <c r="O23" s="15" t="s">
        <v>454</v>
      </c>
      <c r="P23" s="17" t="s">
        <v>130</v>
      </c>
      <c r="Q23" s="15" t="s">
        <v>150</v>
      </c>
      <c r="R23" s="21">
        <v>27</v>
      </c>
    </row>
    <row r="24" spans="1:18" ht="118.5" customHeight="1" x14ac:dyDescent="0.2">
      <c r="A24" s="11" t="s">
        <v>245</v>
      </c>
      <c r="B24" s="12" t="s">
        <v>134</v>
      </c>
      <c r="C24" s="13" t="s">
        <v>41</v>
      </c>
      <c r="D24" s="13" t="s">
        <v>28</v>
      </c>
      <c r="E24" s="13" t="s">
        <v>85</v>
      </c>
      <c r="F24" s="13" t="s">
        <v>246</v>
      </c>
      <c r="G24" s="14">
        <v>4812353</v>
      </c>
      <c r="H24" s="13" t="s">
        <v>47</v>
      </c>
      <c r="I24" s="13" t="s">
        <v>471</v>
      </c>
      <c r="J24" s="15">
        <v>1723800</v>
      </c>
      <c r="K24" s="44">
        <f t="shared" si="0"/>
        <v>58.011370228564793</v>
      </c>
      <c r="L24" s="15">
        <v>1000000</v>
      </c>
      <c r="M24" s="15">
        <v>1000000</v>
      </c>
      <c r="N24" s="15" t="s">
        <v>454</v>
      </c>
      <c r="O24" s="15" t="s">
        <v>454</v>
      </c>
      <c r="P24" s="17" t="s">
        <v>130</v>
      </c>
      <c r="Q24" s="15" t="s">
        <v>150</v>
      </c>
      <c r="R24" s="21">
        <v>27</v>
      </c>
    </row>
    <row r="25" spans="1:18" ht="175.5" customHeight="1" x14ac:dyDescent="0.2">
      <c r="A25" s="11" t="s">
        <v>257</v>
      </c>
      <c r="B25" s="12" t="s">
        <v>134</v>
      </c>
      <c r="C25" s="13" t="s">
        <v>24</v>
      </c>
      <c r="D25" s="13">
        <v>65468562</v>
      </c>
      <c r="E25" s="13" t="s">
        <v>85</v>
      </c>
      <c r="F25" s="13" t="s">
        <v>258</v>
      </c>
      <c r="G25" s="14">
        <v>7185364</v>
      </c>
      <c r="H25" s="13" t="s">
        <v>59</v>
      </c>
      <c r="I25" s="13" t="s">
        <v>102</v>
      </c>
      <c r="J25" s="15">
        <v>634325</v>
      </c>
      <c r="K25" s="44">
        <f t="shared" si="0"/>
        <v>79.990541126394206</v>
      </c>
      <c r="L25" s="15">
        <v>507400</v>
      </c>
      <c r="M25" s="15">
        <v>507400</v>
      </c>
      <c r="N25" s="15" t="s">
        <v>454</v>
      </c>
      <c r="O25" s="15" t="s">
        <v>454</v>
      </c>
      <c r="P25" s="17" t="s">
        <v>130</v>
      </c>
      <c r="Q25" s="15" t="s">
        <v>150</v>
      </c>
      <c r="R25" s="21">
        <v>27</v>
      </c>
    </row>
    <row r="26" spans="1:18" ht="123" customHeight="1" x14ac:dyDescent="0.2">
      <c r="A26" s="11" t="s">
        <v>269</v>
      </c>
      <c r="B26" s="12" t="s">
        <v>134</v>
      </c>
      <c r="C26" s="13" t="s">
        <v>24</v>
      </c>
      <c r="D26" s="13">
        <v>65468562</v>
      </c>
      <c r="E26" s="13" t="s">
        <v>85</v>
      </c>
      <c r="F26" s="13" t="s">
        <v>426</v>
      </c>
      <c r="G26" s="14">
        <v>3056248</v>
      </c>
      <c r="H26" s="13" t="s">
        <v>47</v>
      </c>
      <c r="I26" s="13" t="s">
        <v>102</v>
      </c>
      <c r="J26" s="15">
        <v>2162000</v>
      </c>
      <c r="K26" s="44">
        <f t="shared" si="0"/>
        <v>46.253469010175763</v>
      </c>
      <c r="L26" s="15">
        <v>1000000</v>
      </c>
      <c r="M26" s="15">
        <v>1000000</v>
      </c>
      <c r="N26" s="15" t="s">
        <v>454</v>
      </c>
      <c r="O26" s="15" t="s">
        <v>454</v>
      </c>
      <c r="P26" s="17" t="s">
        <v>130</v>
      </c>
      <c r="Q26" s="15" t="s">
        <v>150</v>
      </c>
      <c r="R26" s="21">
        <v>27</v>
      </c>
    </row>
    <row r="27" spans="1:18" ht="96" customHeight="1" x14ac:dyDescent="0.2">
      <c r="A27" s="11" t="s">
        <v>270</v>
      </c>
      <c r="B27" s="12" t="s">
        <v>134</v>
      </c>
      <c r="C27" s="13" t="s">
        <v>30</v>
      </c>
      <c r="D27" s="13">
        <v>71216642</v>
      </c>
      <c r="E27" s="13" t="s">
        <v>13</v>
      </c>
      <c r="F27" s="13" t="s">
        <v>271</v>
      </c>
      <c r="G27" s="14">
        <v>2700256</v>
      </c>
      <c r="H27" s="13" t="s">
        <v>53</v>
      </c>
      <c r="I27" s="13" t="s">
        <v>109</v>
      </c>
      <c r="J27" s="15">
        <v>402201</v>
      </c>
      <c r="K27" s="44">
        <f t="shared" si="0"/>
        <v>49.999875684048526</v>
      </c>
      <c r="L27" s="15">
        <v>201100</v>
      </c>
      <c r="M27" s="15">
        <v>201100</v>
      </c>
      <c r="N27" s="15" t="s">
        <v>454</v>
      </c>
      <c r="O27" s="15" t="s">
        <v>454</v>
      </c>
      <c r="P27" s="17" t="s">
        <v>130</v>
      </c>
      <c r="Q27" s="18" t="s">
        <v>145</v>
      </c>
      <c r="R27" s="19">
        <v>27</v>
      </c>
    </row>
    <row r="28" spans="1:18" ht="108.75" customHeight="1" x14ac:dyDescent="0.2">
      <c r="A28" s="11" t="s">
        <v>283</v>
      </c>
      <c r="B28" s="12" t="s">
        <v>134</v>
      </c>
      <c r="C28" s="13" t="s">
        <v>23</v>
      </c>
      <c r="D28" s="13">
        <v>44940998</v>
      </c>
      <c r="E28" s="13" t="s">
        <v>85</v>
      </c>
      <c r="F28" s="13" t="s">
        <v>284</v>
      </c>
      <c r="G28" s="14">
        <v>6349785</v>
      </c>
      <c r="H28" s="13" t="s">
        <v>47</v>
      </c>
      <c r="I28" s="13" t="s">
        <v>468</v>
      </c>
      <c r="J28" s="15">
        <v>134550</v>
      </c>
      <c r="K28" s="44">
        <f t="shared" si="0"/>
        <v>79.970271274619094</v>
      </c>
      <c r="L28" s="15">
        <v>107600</v>
      </c>
      <c r="M28" s="15">
        <v>107600</v>
      </c>
      <c r="N28" s="15" t="s">
        <v>454</v>
      </c>
      <c r="O28" s="15" t="s">
        <v>454</v>
      </c>
      <c r="P28" s="17" t="s">
        <v>130</v>
      </c>
      <c r="Q28" s="18" t="s">
        <v>150</v>
      </c>
      <c r="R28" s="19">
        <v>27</v>
      </c>
    </row>
    <row r="29" spans="1:18" ht="114.75" customHeight="1" x14ac:dyDescent="0.2">
      <c r="A29" s="11" t="s">
        <v>290</v>
      </c>
      <c r="B29" s="12" t="s">
        <v>134</v>
      </c>
      <c r="C29" s="13" t="s">
        <v>23</v>
      </c>
      <c r="D29" s="13">
        <v>44940998</v>
      </c>
      <c r="E29" s="13" t="s">
        <v>85</v>
      </c>
      <c r="F29" s="13" t="s">
        <v>293</v>
      </c>
      <c r="G29" s="14">
        <v>9564778</v>
      </c>
      <c r="H29" s="13" t="s">
        <v>50</v>
      </c>
      <c r="I29" s="13" t="s">
        <v>468</v>
      </c>
      <c r="J29" s="15">
        <v>658610</v>
      </c>
      <c r="K29" s="44">
        <f t="shared" si="0"/>
        <v>79.986638526593893</v>
      </c>
      <c r="L29" s="15">
        <v>526800</v>
      </c>
      <c r="M29" s="15">
        <v>526800</v>
      </c>
      <c r="N29" s="15" t="s">
        <v>454</v>
      </c>
      <c r="O29" s="15" t="s">
        <v>454</v>
      </c>
      <c r="P29" s="17" t="s">
        <v>130</v>
      </c>
      <c r="Q29" s="18" t="s">
        <v>433</v>
      </c>
      <c r="R29" s="19">
        <v>27</v>
      </c>
    </row>
    <row r="30" spans="1:18" ht="217.5" customHeight="1" x14ac:dyDescent="0.2">
      <c r="A30" s="11" t="s">
        <v>300</v>
      </c>
      <c r="B30" s="12" t="s">
        <v>134</v>
      </c>
      <c r="C30" s="17" t="s">
        <v>88</v>
      </c>
      <c r="D30" s="12">
        <v>26875012</v>
      </c>
      <c r="E30" s="17" t="s">
        <v>38</v>
      </c>
      <c r="F30" s="13" t="s">
        <v>451</v>
      </c>
      <c r="G30" s="17">
        <v>4642914</v>
      </c>
      <c r="H30" s="17" t="s">
        <v>67</v>
      </c>
      <c r="I30" s="17" t="s">
        <v>103</v>
      </c>
      <c r="J30" s="15">
        <v>160000</v>
      </c>
      <c r="K30" s="44">
        <f t="shared" si="0"/>
        <v>80</v>
      </c>
      <c r="L30" s="15">
        <v>128000</v>
      </c>
      <c r="M30" s="15">
        <v>128000</v>
      </c>
      <c r="N30" s="15" t="s">
        <v>454</v>
      </c>
      <c r="O30" s="15" t="s">
        <v>454</v>
      </c>
      <c r="P30" s="17" t="s">
        <v>130</v>
      </c>
      <c r="Q30" s="18" t="s">
        <v>129</v>
      </c>
      <c r="R30" s="19">
        <v>27</v>
      </c>
    </row>
    <row r="31" spans="1:18" ht="156.75" customHeight="1" x14ac:dyDescent="0.2">
      <c r="A31" s="11" t="s">
        <v>286</v>
      </c>
      <c r="B31" s="12" t="s">
        <v>134</v>
      </c>
      <c r="C31" s="13" t="s">
        <v>43</v>
      </c>
      <c r="D31" s="13">
        <v>71196943</v>
      </c>
      <c r="E31" s="13" t="s">
        <v>13</v>
      </c>
      <c r="F31" s="13" t="s">
        <v>308</v>
      </c>
      <c r="G31" s="14">
        <v>5115567</v>
      </c>
      <c r="H31" s="13" t="s">
        <v>47</v>
      </c>
      <c r="I31" s="13" t="s">
        <v>106</v>
      </c>
      <c r="J31" s="15">
        <v>1141000</v>
      </c>
      <c r="K31" s="44">
        <f t="shared" si="0"/>
        <v>50</v>
      </c>
      <c r="L31" s="15">
        <v>570500</v>
      </c>
      <c r="M31" s="15">
        <v>570500</v>
      </c>
      <c r="N31" s="15" t="s">
        <v>454</v>
      </c>
      <c r="O31" s="15" t="s">
        <v>454</v>
      </c>
      <c r="P31" s="17" t="s">
        <v>130</v>
      </c>
      <c r="Q31" s="18" t="s">
        <v>150</v>
      </c>
      <c r="R31" s="19">
        <v>27</v>
      </c>
    </row>
    <row r="32" spans="1:18" ht="86.25" customHeight="1" x14ac:dyDescent="0.2">
      <c r="A32" s="11" t="s">
        <v>309</v>
      </c>
      <c r="B32" s="12" t="s">
        <v>134</v>
      </c>
      <c r="C32" s="13" t="s">
        <v>89</v>
      </c>
      <c r="D32" s="13">
        <v>28565029</v>
      </c>
      <c r="E32" s="13" t="s">
        <v>11</v>
      </c>
      <c r="F32" s="13" t="s">
        <v>220</v>
      </c>
      <c r="G32" s="14">
        <v>3371975</v>
      </c>
      <c r="H32" s="13" t="s">
        <v>49</v>
      </c>
      <c r="I32" s="13" t="s">
        <v>123</v>
      </c>
      <c r="J32" s="15">
        <v>132000</v>
      </c>
      <c r="K32" s="44">
        <f t="shared" si="0"/>
        <v>80</v>
      </c>
      <c r="L32" s="15">
        <v>105600</v>
      </c>
      <c r="M32" s="15">
        <v>105600</v>
      </c>
      <c r="N32" s="15" t="s">
        <v>454</v>
      </c>
      <c r="O32" s="15" t="s">
        <v>454</v>
      </c>
      <c r="P32" s="17" t="s">
        <v>130</v>
      </c>
      <c r="Q32" s="15" t="s">
        <v>150</v>
      </c>
      <c r="R32" s="21">
        <v>27</v>
      </c>
    </row>
    <row r="33" spans="1:18" ht="135" x14ac:dyDescent="0.2">
      <c r="A33" s="11" t="s">
        <v>344</v>
      </c>
      <c r="B33" s="12" t="s">
        <v>134</v>
      </c>
      <c r="C33" s="13" t="s">
        <v>33</v>
      </c>
      <c r="D33" s="13">
        <v>70631867</v>
      </c>
      <c r="E33" s="13" t="s">
        <v>13</v>
      </c>
      <c r="F33" s="13" t="s">
        <v>345</v>
      </c>
      <c r="G33" s="14">
        <v>3412464</v>
      </c>
      <c r="H33" s="13" t="s">
        <v>50</v>
      </c>
      <c r="I33" s="13" t="s">
        <v>93</v>
      </c>
      <c r="J33" s="15">
        <v>221000</v>
      </c>
      <c r="K33" s="44">
        <f t="shared" si="0"/>
        <v>50</v>
      </c>
      <c r="L33" s="15">
        <v>110500</v>
      </c>
      <c r="M33" s="15">
        <v>110500</v>
      </c>
      <c r="N33" s="15" t="s">
        <v>454</v>
      </c>
      <c r="O33" s="15" t="s">
        <v>454</v>
      </c>
      <c r="P33" s="17" t="s">
        <v>130</v>
      </c>
      <c r="Q33" s="18" t="s">
        <v>145</v>
      </c>
      <c r="R33" s="19">
        <v>26</v>
      </c>
    </row>
    <row r="34" spans="1:18" ht="97.5" customHeight="1" x14ac:dyDescent="0.2">
      <c r="A34" s="11" t="s">
        <v>364</v>
      </c>
      <c r="B34" s="12" t="s">
        <v>134</v>
      </c>
      <c r="C34" s="13" t="s">
        <v>71</v>
      </c>
      <c r="D34" s="13">
        <v>25852051</v>
      </c>
      <c r="E34" s="13" t="s">
        <v>11</v>
      </c>
      <c r="F34" s="13" t="s">
        <v>365</v>
      </c>
      <c r="G34" s="14">
        <v>3388167</v>
      </c>
      <c r="H34" s="13" t="s">
        <v>47</v>
      </c>
      <c r="I34" s="13" t="s">
        <v>124</v>
      </c>
      <c r="J34" s="15">
        <v>125100</v>
      </c>
      <c r="K34" s="44">
        <f t="shared" si="0"/>
        <v>79.936051159072747</v>
      </c>
      <c r="L34" s="15">
        <v>100000</v>
      </c>
      <c r="M34" s="15">
        <v>100000</v>
      </c>
      <c r="N34" s="15" t="s">
        <v>454</v>
      </c>
      <c r="O34" s="15" t="s">
        <v>454</v>
      </c>
      <c r="P34" s="17" t="s">
        <v>130</v>
      </c>
      <c r="Q34" s="15" t="s">
        <v>366</v>
      </c>
      <c r="R34" s="21">
        <v>26</v>
      </c>
    </row>
    <row r="35" spans="1:18" s="1" customFormat="1" ht="123" customHeight="1" x14ac:dyDescent="0.2">
      <c r="A35" s="11" t="s">
        <v>388</v>
      </c>
      <c r="B35" s="12" t="s">
        <v>134</v>
      </c>
      <c r="C35" s="13" t="s">
        <v>35</v>
      </c>
      <c r="D35" s="13" t="s">
        <v>389</v>
      </c>
      <c r="E35" s="13" t="s">
        <v>85</v>
      </c>
      <c r="F35" s="13" t="s">
        <v>390</v>
      </c>
      <c r="G35" s="14">
        <v>6583055</v>
      </c>
      <c r="H35" s="13" t="s">
        <v>62</v>
      </c>
      <c r="I35" s="13" t="s">
        <v>100</v>
      </c>
      <c r="J35" s="15">
        <v>330575</v>
      </c>
      <c r="K35" s="44">
        <f t="shared" si="0"/>
        <v>79.860848521515535</v>
      </c>
      <c r="L35" s="15">
        <v>264000</v>
      </c>
      <c r="M35" s="15">
        <v>264000</v>
      </c>
      <c r="N35" s="15" t="s">
        <v>454</v>
      </c>
      <c r="O35" s="15" t="s">
        <v>454</v>
      </c>
      <c r="P35" s="17" t="s">
        <v>130</v>
      </c>
      <c r="Q35" s="15" t="s">
        <v>323</v>
      </c>
      <c r="R35" s="21">
        <v>26</v>
      </c>
    </row>
    <row r="36" spans="1:18" ht="60" customHeight="1" x14ac:dyDescent="0.2">
      <c r="A36" s="64" t="s">
        <v>401</v>
      </c>
      <c r="B36" s="66" t="s">
        <v>134</v>
      </c>
      <c r="C36" s="50" t="s">
        <v>402</v>
      </c>
      <c r="D36" s="50" t="s">
        <v>403</v>
      </c>
      <c r="E36" s="50" t="s">
        <v>13</v>
      </c>
      <c r="F36" s="50" t="s">
        <v>404</v>
      </c>
      <c r="G36" s="14">
        <v>5350391</v>
      </c>
      <c r="H36" s="13" t="s">
        <v>47</v>
      </c>
      <c r="I36" s="56" t="s">
        <v>445</v>
      </c>
      <c r="J36" s="52">
        <v>556600</v>
      </c>
      <c r="K36" s="58">
        <f t="shared" si="0"/>
        <v>50</v>
      </c>
      <c r="L36" s="52">
        <v>278300</v>
      </c>
      <c r="M36" s="15">
        <v>178100</v>
      </c>
      <c r="N36" s="15" t="s">
        <v>454</v>
      </c>
      <c r="O36" s="15" t="s">
        <v>454</v>
      </c>
      <c r="P36" s="56" t="s">
        <v>130</v>
      </c>
      <c r="Q36" s="60" t="s">
        <v>436</v>
      </c>
      <c r="R36" s="54">
        <v>26</v>
      </c>
    </row>
    <row r="37" spans="1:18" ht="60" customHeight="1" x14ac:dyDescent="0.2">
      <c r="A37" s="65"/>
      <c r="B37" s="67"/>
      <c r="C37" s="51"/>
      <c r="D37" s="51"/>
      <c r="E37" s="51"/>
      <c r="F37" s="51"/>
      <c r="G37" s="14">
        <v>2328852</v>
      </c>
      <c r="H37" s="13" t="s">
        <v>50</v>
      </c>
      <c r="I37" s="57"/>
      <c r="J37" s="53"/>
      <c r="K37" s="59"/>
      <c r="L37" s="53"/>
      <c r="M37" s="15">
        <v>100200</v>
      </c>
      <c r="N37" s="15" t="s">
        <v>454</v>
      </c>
      <c r="O37" s="15" t="s">
        <v>454</v>
      </c>
      <c r="P37" s="57"/>
      <c r="Q37" s="61"/>
      <c r="R37" s="55"/>
    </row>
    <row r="38" spans="1:18" ht="108.75" customHeight="1" x14ac:dyDescent="0.2">
      <c r="A38" s="11" t="s">
        <v>231</v>
      </c>
      <c r="B38" s="12" t="s">
        <v>134</v>
      </c>
      <c r="C38" s="13" t="s">
        <v>25</v>
      </c>
      <c r="D38" s="13">
        <v>45235201</v>
      </c>
      <c r="E38" s="13" t="s">
        <v>85</v>
      </c>
      <c r="F38" s="13" t="s">
        <v>232</v>
      </c>
      <c r="G38" s="14">
        <v>6230469</v>
      </c>
      <c r="H38" s="13" t="s">
        <v>50</v>
      </c>
      <c r="I38" s="13" t="s">
        <v>477</v>
      </c>
      <c r="J38" s="15">
        <v>230000</v>
      </c>
      <c r="K38" s="44">
        <f t="shared" ref="K38:K57" si="1">(L38/J38)*100</f>
        <v>80</v>
      </c>
      <c r="L38" s="15">
        <v>184000</v>
      </c>
      <c r="M38" s="15">
        <v>184000</v>
      </c>
      <c r="N38" s="15" t="s">
        <v>454</v>
      </c>
      <c r="O38" s="15" t="s">
        <v>454</v>
      </c>
      <c r="P38" s="17" t="s">
        <v>130</v>
      </c>
      <c r="Q38" s="15" t="s">
        <v>150</v>
      </c>
      <c r="R38" s="21">
        <v>26</v>
      </c>
    </row>
    <row r="39" spans="1:18" ht="96" customHeight="1" x14ac:dyDescent="0.2">
      <c r="A39" s="11" t="s">
        <v>272</v>
      </c>
      <c r="B39" s="12" t="s">
        <v>134</v>
      </c>
      <c r="C39" s="13" t="s">
        <v>26</v>
      </c>
      <c r="D39" s="13">
        <v>44937377</v>
      </c>
      <c r="E39" s="13" t="s">
        <v>85</v>
      </c>
      <c r="F39" s="13" t="s">
        <v>428</v>
      </c>
      <c r="G39" s="14">
        <v>9054570</v>
      </c>
      <c r="H39" s="13" t="s">
        <v>47</v>
      </c>
      <c r="I39" s="13" t="s">
        <v>116</v>
      </c>
      <c r="J39" s="15">
        <v>1265000</v>
      </c>
      <c r="K39" s="44">
        <f t="shared" si="1"/>
        <v>79.051383399209485</v>
      </c>
      <c r="L39" s="15">
        <v>1000000</v>
      </c>
      <c r="M39" s="15">
        <v>1000000</v>
      </c>
      <c r="N39" s="15" t="s">
        <v>454</v>
      </c>
      <c r="O39" s="15" t="s">
        <v>454</v>
      </c>
      <c r="P39" s="17" t="s">
        <v>130</v>
      </c>
      <c r="Q39" s="15" t="s">
        <v>273</v>
      </c>
      <c r="R39" s="21">
        <v>26</v>
      </c>
    </row>
    <row r="40" spans="1:18" ht="125.25" customHeight="1" x14ac:dyDescent="0.2">
      <c r="A40" s="14" t="s">
        <v>276</v>
      </c>
      <c r="B40" s="13" t="s">
        <v>134</v>
      </c>
      <c r="C40" s="13" t="s">
        <v>24</v>
      </c>
      <c r="D40" s="13">
        <v>65468562</v>
      </c>
      <c r="E40" s="13" t="s">
        <v>85</v>
      </c>
      <c r="F40" s="13" t="s">
        <v>277</v>
      </c>
      <c r="G40" s="14">
        <v>5283141</v>
      </c>
      <c r="H40" s="13" t="s">
        <v>68</v>
      </c>
      <c r="I40" s="13" t="s">
        <v>102</v>
      </c>
      <c r="J40" s="15">
        <v>296000</v>
      </c>
      <c r="K40" s="44">
        <f t="shared" si="1"/>
        <v>79.729729729729726</v>
      </c>
      <c r="L40" s="15">
        <v>236000</v>
      </c>
      <c r="M40" s="15">
        <v>236000</v>
      </c>
      <c r="N40" s="15" t="s">
        <v>454</v>
      </c>
      <c r="O40" s="15" t="s">
        <v>454</v>
      </c>
      <c r="P40" s="17" t="s">
        <v>130</v>
      </c>
      <c r="Q40" s="15" t="s">
        <v>150</v>
      </c>
      <c r="R40" s="21">
        <v>26</v>
      </c>
    </row>
    <row r="41" spans="1:18" ht="125.25" customHeight="1" x14ac:dyDescent="0.2">
      <c r="A41" s="11" t="s">
        <v>243</v>
      </c>
      <c r="B41" s="12" t="s">
        <v>134</v>
      </c>
      <c r="C41" s="13" t="s">
        <v>72</v>
      </c>
      <c r="D41" s="13">
        <v>40613411</v>
      </c>
      <c r="E41" s="13" t="s">
        <v>16</v>
      </c>
      <c r="F41" s="13" t="s">
        <v>244</v>
      </c>
      <c r="G41" s="14">
        <v>1100631</v>
      </c>
      <c r="H41" s="13" t="s">
        <v>53</v>
      </c>
      <c r="I41" s="13" t="s">
        <v>98</v>
      </c>
      <c r="J41" s="15">
        <v>437500</v>
      </c>
      <c r="K41" s="44">
        <f t="shared" ref="K41" si="2">(L41/J41)*100</f>
        <v>80</v>
      </c>
      <c r="L41" s="15">
        <v>350000</v>
      </c>
      <c r="M41" s="15">
        <v>350000</v>
      </c>
      <c r="N41" s="15" t="s">
        <v>454</v>
      </c>
      <c r="O41" s="15" t="s">
        <v>454</v>
      </c>
      <c r="P41" s="17" t="s">
        <v>130</v>
      </c>
      <c r="Q41" s="15" t="s">
        <v>150</v>
      </c>
      <c r="R41" s="21">
        <v>25</v>
      </c>
    </row>
    <row r="42" spans="1:18" ht="116.25" customHeight="1" x14ac:dyDescent="0.2">
      <c r="A42" s="11" t="s">
        <v>137</v>
      </c>
      <c r="B42" s="12" t="s">
        <v>131</v>
      </c>
      <c r="C42" s="18" t="s">
        <v>15</v>
      </c>
      <c r="D42" s="13">
        <v>22832386</v>
      </c>
      <c r="E42" s="18" t="s">
        <v>16</v>
      </c>
      <c r="F42" s="20" t="s">
        <v>132</v>
      </c>
      <c r="G42" s="14">
        <v>2892829</v>
      </c>
      <c r="H42" s="13" t="s">
        <v>56</v>
      </c>
      <c r="I42" s="13" t="s">
        <v>472</v>
      </c>
      <c r="J42" s="15">
        <v>393500</v>
      </c>
      <c r="K42" s="44">
        <f t="shared" si="1"/>
        <v>76.23888182973316</v>
      </c>
      <c r="L42" s="15">
        <v>300000</v>
      </c>
      <c r="M42" s="15" t="s">
        <v>454</v>
      </c>
      <c r="N42" s="15">
        <v>300000</v>
      </c>
      <c r="O42" s="15" t="s">
        <v>454</v>
      </c>
      <c r="P42" s="17" t="s">
        <v>130</v>
      </c>
      <c r="Q42" s="15" t="s">
        <v>129</v>
      </c>
      <c r="R42" s="21">
        <v>25</v>
      </c>
    </row>
    <row r="43" spans="1:18" ht="95.25" customHeight="1" x14ac:dyDescent="0.2">
      <c r="A43" s="11" t="s">
        <v>412</v>
      </c>
      <c r="B43" s="12" t="s">
        <v>131</v>
      </c>
      <c r="C43" s="18" t="s">
        <v>146</v>
      </c>
      <c r="D43" s="13">
        <v>49591215</v>
      </c>
      <c r="E43" s="20" t="s">
        <v>86</v>
      </c>
      <c r="F43" s="20" t="s">
        <v>147</v>
      </c>
      <c r="G43" s="14">
        <v>1760507</v>
      </c>
      <c r="H43" s="13" t="s">
        <v>64</v>
      </c>
      <c r="I43" s="13" t="s">
        <v>459</v>
      </c>
      <c r="J43" s="15">
        <v>320000</v>
      </c>
      <c r="K43" s="44">
        <f t="shared" si="1"/>
        <v>80</v>
      </c>
      <c r="L43" s="15">
        <v>256000</v>
      </c>
      <c r="M43" s="15" t="s">
        <v>454</v>
      </c>
      <c r="N43" s="15">
        <v>256000</v>
      </c>
      <c r="O43" s="15" t="s">
        <v>454</v>
      </c>
      <c r="P43" s="17" t="s">
        <v>130</v>
      </c>
      <c r="Q43" s="15" t="s">
        <v>150</v>
      </c>
      <c r="R43" s="21">
        <v>25</v>
      </c>
    </row>
    <row r="44" spans="1:18" ht="121.5" customHeight="1" x14ac:dyDescent="0.2">
      <c r="A44" s="14" t="s">
        <v>151</v>
      </c>
      <c r="B44" s="13" t="s">
        <v>152</v>
      </c>
      <c r="C44" s="13" t="s">
        <v>72</v>
      </c>
      <c r="D44" s="13">
        <v>40613411</v>
      </c>
      <c r="E44" s="13" t="s">
        <v>16</v>
      </c>
      <c r="F44" s="13" t="s">
        <v>153</v>
      </c>
      <c r="G44" s="14">
        <v>1411560</v>
      </c>
      <c r="H44" s="13" t="s">
        <v>53</v>
      </c>
      <c r="I44" s="13" t="s">
        <v>98</v>
      </c>
      <c r="J44" s="20">
        <v>375000</v>
      </c>
      <c r="K44" s="44">
        <f t="shared" si="1"/>
        <v>80</v>
      </c>
      <c r="L44" s="29">
        <v>300000</v>
      </c>
      <c r="M44" s="29">
        <v>300000</v>
      </c>
      <c r="N44" s="15" t="s">
        <v>454</v>
      </c>
      <c r="O44" s="15" t="s">
        <v>454</v>
      </c>
      <c r="P44" s="17" t="s">
        <v>154</v>
      </c>
      <c r="Q44" s="18" t="s">
        <v>129</v>
      </c>
      <c r="R44" s="19">
        <v>25</v>
      </c>
    </row>
    <row r="45" spans="1:18" ht="95.25" customHeight="1" x14ac:dyDescent="0.2">
      <c r="A45" s="11" t="s">
        <v>161</v>
      </c>
      <c r="B45" s="12" t="s">
        <v>152</v>
      </c>
      <c r="C45" s="17" t="s">
        <v>40</v>
      </c>
      <c r="D45" s="12">
        <v>28618530</v>
      </c>
      <c r="E45" s="17" t="s">
        <v>11</v>
      </c>
      <c r="F45" s="17" t="s">
        <v>162</v>
      </c>
      <c r="G45" s="17">
        <v>7594614</v>
      </c>
      <c r="H45" s="17" t="s">
        <v>50</v>
      </c>
      <c r="I45" s="17" t="s">
        <v>122</v>
      </c>
      <c r="J45" s="15">
        <v>107535</v>
      </c>
      <c r="K45" s="44">
        <f t="shared" si="1"/>
        <v>79.973961965871581</v>
      </c>
      <c r="L45" s="15">
        <v>86000</v>
      </c>
      <c r="M45" s="15">
        <v>86000</v>
      </c>
      <c r="N45" s="15" t="s">
        <v>454</v>
      </c>
      <c r="O45" s="15" t="s">
        <v>454</v>
      </c>
      <c r="P45" s="17" t="s">
        <v>154</v>
      </c>
      <c r="Q45" s="18" t="s">
        <v>163</v>
      </c>
      <c r="R45" s="19">
        <v>25</v>
      </c>
    </row>
    <row r="46" spans="1:18" ht="108.75" customHeight="1" x14ac:dyDescent="0.2">
      <c r="A46" s="11" t="s">
        <v>327</v>
      </c>
      <c r="B46" s="12" t="s">
        <v>152</v>
      </c>
      <c r="C46" s="13" t="s">
        <v>32</v>
      </c>
      <c r="D46" s="13">
        <v>65469003</v>
      </c>
      <c r="E46" s="20" t="s">
        <v>12</v>
      </c>
      <c r="F46" s="13" t="s">
        <v>329</v>
      </c>
      <c r="G46" s="14">
        <v>7876721</v>
      </c>
      <c r="H46" s="13" t="s">
        <v>56</v>
      </c>
      <c r="I46" s="17" t="s">
        <v>97</v>
      </c>
      <c r="J46" s="15">
        <v>257100</v>
      </c>
      <c r="K46" s="44">
        <f t="shared" si="1"/>
        <v>77.790742901594712</v>
      </c>
      <c r="L46" s="15">
        <v>200000</v>
      </c>
      <c r="M46" s="15">
        <v>200000</v>
      </c>
      <c r="N46" s="15" t="s">
        <v>454</v>
      </c>
      <c r="O46" s="15" t="s">
        <v>454</v>
      </c>
      <c r="P46" s="17" t="s">
        <v>154</v>
      </c>
      <c r="Q46" s="15" t="s">
        <v>406</v>
      </c>
      <c r="R46" s="21">
        <v>25</v>
      </c>
    </row>
    <row r="47" spans="1:18" ht="125.25" customHeight="1" x14ac:dyDescent="0.2">
      <c r="A47" s="11" t="s">
        <v>339</v>
      </c>
      <c r="B47" s="12" t="s">
        <v>131</v>
      </c>
      <c r="C47" s="20" t="s">
        <v>417</v>
      </c>
      <c r="D47" s="13" t="s">
        <v>340</v>
      </c>
      <c r="E47" s="20" t="s">
        <v>18</v>
      </c>
      <c r="F47" s="13" t="s">
        <v>341</v>
      </c>
      <c r="G47" s="14">
        <v>6507455</v>
      </c>
      <c r="H47" s="13" t="s">
        <v>47</v>
      </c>
      <c r="I47" s="13" t="s">
        <v>443</v>
      </c>
      <c r="J47" s="15">
        <v>375000</v>
      </c>
      <c r="K47" s="44">
        <f t="shared" si="1"/>
        <v>80</v>
      </c>
      <c r="L47" s="15">
        <v>300000</v>
      </c>
      <c r="M47" s="15" t="s">
        <v>454</v>
      </c>
      <c r="N47" s="15">
        <v>300000</v>
      </c>
      <c r="O47" s="15" t="s">
        <v>454</v>
      </c>
      <c r="P47" s="17" t="s">
        <v>130</v>
      </c>
      <c r="Q47" s="18" t="s">
        <v>129</v>
      </c>
      <c r="R47" s="19">
        <v>25</v>
      </c>
    </row>
    <row r="48" spans="1:18" ht="100.5" customHeight="1" x14ac:dyDescent="0.2">
      <c r="A48" s="14" t="s">
        <v>346</v>
      </c>
      <c r="B48" s="13" t="s">
        <v>152</v>
      </c>
      <c r="C48" s="13" t="s">
        <v>73</v>
      </c>
      <c r="D48" s="13">
        <v>26591014</v>
      </c>
      <c r="E48" s="13" t="s">
        <v>16</v>
      </c>
      <c r="F48" s="13" t="s">
        <v>348</v>
      </c>
      <c r="G48" s="14">
        <v>5587445</v>
      </c>
      <c r="H48" s="13" t="s">
        <v>56</v>
      </c>
      <c r="I48" s="13" t="s">
        <v>126</v>
      </c>
      <c r="J48" s="20">
        <v>63000</v>
      </c>
      <c r="K48" s="44">
        <f t="shared" si="1"/>
        <v>79.365079365079367</v>
      </c>
      <c r="L48" s="15">
        <v>50000</v>
      </c>
      <c r="M48" s="20">
        <v>50000</v>
      </c>
      <c r="N48" s="15" t="s">
        <v>454</v>
      </c>
      <c r="O48" s="15" t="s">
        <v>454</v>
      </c>
      <c r="P48" s="18" t="s">
        <v>154</v>
      </c>
      <c r="Q48" s="18" t="s">
        <v>129</v>
      </c>
      <c r="R48" s="19">
        <v>25</v>
      </c>
    </row>
    <row r="49" spans="1:18" ht="150" x14ac:dyDescent="0.2">
      <c r="A49" s="11" t="s">
        <v>347</v>
      </c>
      <c r="B49" s="12" t="s">
        <v>152</v>
      </c>
      <c r="C49" s="20" t="s">
        <v>417</v>
      </c>
      <c r="D49" s="13" t="s">
        <v>340</v>
      </c>
      <c r="E49" s="20" t="s">
        <v>18</v>
      </c>
      <c r="F49" s="13" t="s">
        <v>355</v>
      </c>
      <c r="G49" s="14">
        <v>6507455</v>
      </c>
      <c r="H49" s="13" t="s">
        <v>47</v>
      </c>
      <c r="I49" s="13" t="s">
        <v>443</v>
      </c>
      <c r="J49" s="15">
        <v>324300</v>
      </c>
      <c r="K49" s="44">
        <f t="shared" si="1"/>
        <v>79.925994449583712</v>
      </c>
      <c r="L49" s="15">
        <v>259200</v>
      </c>
      <c r="M49" s="15">
        <v>259200</v>
      </c>
      <c r="N49" s="15" t="s">
        <v>454</v>
      </c>
      <c r="O49" s="15" t="s">
        <v>454</v>
      </c>
      <c r="P49" s="17" t="s">
        <v>154</v>
      </c>
      <c r="Q49" s="18" t="s">
        <v>129</v>
      </c>
      <c r="R49" s="19">
        <v>25</v>
      </c>
    </row>
    <row r="50" spans="1:18" ht="99" customHeight="1" x14ac:dyDescent="0.2">
      <c r="A50" s="11" t="s">
        <v>367</v>
      </c>
      <c r="B50" s="12" t="s">
        <v>134</v>
      </c>
      <c r="C50" s="20" t="s">
        <v>368</v>
      </c>
      <c r="D50" s="13" t="s">
        <v>369</v>
      </c>
      <c r="E50" s="20" t="s">
        <v>13</v>
      </c>
      <c r="F50" s="13" t="s">
        <v>370</v>
      </c>
      <c r="G50" s="14">
        <v>3090945</v>
      </c>
      <c r="H50" s="13" t="s">
        <v>47</v>
      </c>
      <c r="I50" s="13" t="s">
        <v>446</v>
      </c>
      <c r="J50" s="15">
        <v>750600</v>
      </c>
      <c r="K50" s="44">
        <f t="shared" si="1"/>
        <v>49.293898214761519</v>
      </c>
      <c r="L50" s="15">
        <v>370000</v>
      </c>
      <c r="M50" s="15">
        <v>370000</v>
      </c>
      <c r="N50" s="15" t="s">
        <v>454</v>
      </c>
      <c r="O50" s="15" t="s">
        <v>454</v>
      </c>
      <c r="P50" s="17" t="s">
        <v>130</v>
      </c>
      <c r="Q50" s="18" t="s">
        <v>431</v>
      </c>
      <c r="R50" s="19">
        <v>25</v>
      </c>
    </row>
    <row r="51" spans="1:18" ht="94.5" customHeight="1" x14ac:dyDescent="0.2">
      <c r="A51" s="11" t="s">
        <v>353</v>
      </c>
      <c r="B51" s="12" t="s">
        <v>152</v>
      </c>
      <c r="C51" s="13" t="s">
        <v>39</v>
      </c>
      <c r="D51" s="13">
        <v>43964591</v>
      </c>
      <c r="E51" s="13" t="s">
        <v>85</v>
      </c>
      <c r="F51" s="13" t="s">
        <v>371</v>
      </c>
      <c r="G51" s="14">
        <v>8272919</v>
      </c>
      <c r="H51" s="13" t="s">
        <v>59</v>
      </c>
      <c r="I51" s="13" t="s">
        <v>107</v>
      </c>
      <c r="J51" s="15">
        <v>194000</v>
      </c>
      <c r="K51" s="44">
        <f t="shared" si="1"/>
        <v>79.896907216494853</v>
      </c>
      <c r="L51" s="15">
        <v>155000</v>
      </c>
      <c r="M51" s="15">
        <v>155000</v>
      </c>
      <c r="N51" s="15" t="s">
        <v>454</v>
      </c>
      <c r="O51" s="15" t="s">
        <v>454</v>
      </c>
      <c r="P51" s="17" t="s">
        <v>154</v>
      </c>
      <c r="Q51" s="18" t="s">
        <v>129</v>
      </c>
      <c r="R51" s="19">
        <v>25</v>
      </c>
    </row>
    <row r="52" spans="1:18" ht="182.25" customHeight="1" x14ac:dyDescent="0.2">
      <c r="A52" s="11" t="s">
        <v>437</v>
      </c>
      <c r="B52" s="12" t="s">
        <v>152</v>
      </c>
      <c r="C52" s="13" t="s">
        <v>70</v>
      </c>
      <c r="D52" s="13" t="s">
        <v>83</v>
      </c>
      <c r="E52" s="13" t="s">
        <v>11</v>
      </c>
      <c r="F52" s="13" t="s">
        <v>438</v>
      </c>
      <c r="G52" s="14">
        <v>3834335</v>
      </c>
      <c r="H52" s="13" t="s">
        <v>47</v>
      </c>
      <c r="I52" s="13" t="s">
        <v>111</v>
      </c>
      <c r="J52" s="15">
        <v>375000</v>
      </c>
      <c r="K52" s="44">
        <f t="shared" si="1"/>
        <v>80</v>
      </c>
      <c r="L52" s="15">
        <v>300000</v>
      </c>
      <c r="M52" s="15">
        <v>300000</v>
      </c>
      <c r="N52" s="15" t="s">
        <v>454</v>
      </c>
      <c r="O52" s="15" t="s">
        <v>454</v>
      </c>
      <c r="P52" s="17" t="s">
        <v>154</v>
      </c>
      <c r="Q52" s="15" t="s">
        <v>129</v>
      </c>
      <c r="R52" s="21">
        <v>25</v>
      </c>
    </row>
    <row r="53" spans="1:18" ht="125.25" customHeight="1" x14ac:dyDescent="0.2">
      <c r="A53" s="11" t="s">
        <v>407</v>
      </c>
      <c r="B53" s="12" t="s">
        <v>134</v>
      </c>
      <c r="C53" s="20" t="s">
        <v>396</v>
      </c>
      <c r="D53" s="13" t="s">
        <v>397</v>
      </c>
      <c r="E53" s="13" t="s">
        <v>85</v>
      </c>
      <c r="F53" s="13" t="s">
        <v>408</v>
      </c>
      <c r="G53" s="30">
        <v>4409186</v>
      </c>
      <c r="H53" s="13" t="s">
        <v>49</v>
      </c>
      <c r="I53" s="13" t="s">
        <v>473</v>
      </c>
      <c r="J53" s="15">
        <v>194810</v>
      </c>
      <c r="K53" s="44">
        <f t="shared" si="1"/>
        <v>79.975360607771677</v>
      </c>
      <c r="L53" s="15">
        <v>155800</v>
      </c>
      <c r="M53" s="15">
        <v>155800</v>
      </c>
      <c r="N53" s="15" t="s">
        <v>454</v>
      </c>
      <c r="O53" s="15" t="s">
        <v>454</v>
      </c>
      <c r="P53" s="17" t="s">
        <v>130</v>
      </c>
      <c r="Q53" s="18" t="s">
        <v>409</v>
      </c>
      <c r="R53" s="19">
        <v>25</v>
      </c>
    </row>
    <row r="54" spans="1:18" ht="135" customHeight="1" x14ac:dyDescent="0.2">
      <c r="A54" s="14" t="s">
        <v>159</v>
      </c>
      <c r="B54" s="13" t="s">
        <v>152</v>
      </c>
      <c r="C54" s="13" t="s">
        <v>72</v>
      </c>
      <c r="D54" s="13">
        <v>40613411</v>
      </c>
      <c r="E54" s="13" t="s">
        <v>16</v>
      </c>
      <c r="F54" s="13" t="s">
        <v>160</v>
      </c>
      <c r="G54" s="14">
        <v>4683797</v>
      </c>
      <c r="H54" s="13" t="s">
        <v>53</v>
      </c>
      <c r="I54" s="13" t="s">
        <v>98</v>
      </c>
      <c r="J54" s="20">
        <v>375000</v>
      </c>
      <c r="K54" s="44">
        <f t="shared" si="1"/>
        <v>80</v>
      </c>
      <c r="L54" s="29">
        <v>300000</v>
      </c>
      <c r="M54" s="29">
        <v>300000</v>
      </c>
      <c r="N54" s="15" t="s">
        <v>454</v>
      </c>
      <c r="O54" s="15" t="s">
        <v>454</v>
      </c>
      <c r="P54" s="17" t="s">
        <v>154</v>
      </c>
      <c r="Q54" s="18" t="s">
        <v>129</v>
      </c>
      <c r="R54" s="19">
        <v>25</v>
      </c>
    </row>
    <row r="55" spans="1:18" ht="165" x14ac:dyDescent="0.2">
      <c r="A55" s="11" t="s">
        <v>190</v>
      </c>
      <c r="B55" s="12" t="s">
        <v>152</v>
      </c>
      <c r="C55" s="20" t="s">
        <v>17</v>
      </c>
      <c r="D55" s="13">
        <v>24135160</v>
      </c>
      <c r="E55" s="20" t="s">
        <v>18</v>
      </c>
      <c r="F55" s="17" t="s">
        <v>191</v>
      </c>
      <c r="G55" s="14">
        <v>4219200</v>
      </c>
      <c r="H55" s="13" t="s">
        <v>50</v>
      </c>
      <c r="I55" s="13" t="s">
        <v>95</v>
      </c>
      <c r="J55" s="15">
        <v>138500</v>
      </c>
      <c r="K55" s="44">
        <f t="shared" si="1"/>
        <v>80</v>
      </c>
      <c r="L55" s="15">
        <v>110800</v>
      </c>
      <c r="M55" s="15">
        <v>110800</v>
      </c>
      <c r="N55" s="15" t="s">
        <v>454</v>
      </c>
      <c r="O55" s="15" t="s">
        <v>454</v>
      </c>
      <c r="P55" s="17" t="s">
        <v>154</v>
      </c>
      <c r="Q55" s="18" t="s">
        <v>129</v>
      </c>
      <c r="R55" s="19">
        <v>25</v>
      </c>
    </row>
    <row r="56" spans="1:18" ht="135" x14ac:dyDescent="0.2">
      <c r="A56" s="11" t="s">
        <v>192</v>
      </c>
      <c r="B56" s="12" t="s">
        <v>152</v>
      </c>
      <c r="C56" s="13" t="s">
        <v>9</v>
      </c>
      <c r="D56" s="13" t="s">
        <v>10</v>
      </c>
      <c r="E56" s="13" t="s">
        <v>11</v>
      </c>
      <c r="F56" s="13" t="s">
        <v>193</v>
      </c>
      <c r="G56" s="14">
        <v>4929112</v>
      </c>
      <c r="H56" s="13" t="s">
        <v>50</v>
      </c>
      <c r="I56" s="13" t="s">
        <v>104</v>
      </c>
      <c r="J56" s="15">
        <v>326000</v>
      </c>
      <c r="K56" s="44">
        <f t="shared" si="1"/>
        <v>80</v>
      </c>
      <c r="L56" s="15">
        <v>260800</v>
      </c>
      <c r="M56" s="15">
        <v>260800</v>
      </c>
      <c r="N56" s="15" t="s">
        <v>454</v>
      </c>
      <c r="O56" s="15" t="s">
        <v>454</v>
      </c>
      <c r="P56" s="17" t="s">
        <v>154</v>
      </c>
      <c r="Q56" s="18" t="s">
        <v>129</v>
      </c>
      <c r="R56" s="19">
        <v>25</v>
      </c>
    </row>
    <row r="57" spans="1:18" ht="63" customHeight="1" x14ac:dyDescent="0.2">
      <c r="A57" s="64" t="s">
        <v>233</v>
      </c>
      <c r="B57" s="66" t="s">
        <v>134</v>
      </c>
      <c r="C57" s="50" t="s">
        <v>57</v>
      </c>
      <c r="D57" s="50" t="s">
        <v>58</v>
      </c>
      <c r="E57" s="50" t="s">
        <v>13</v>
      </c>
      <c r="F57" s="50" t="s">
        <v>235</v>
      </c>
      <c r="G57" s="14">
        <v>4325007</v>
      </c>
      <c r="H57" s="13" t="s">
        <v>50</v>
      </c>
      <c r="I57" s="50" t="s">
        <v>101</v>
      </c>
      <c r="J57" s="52">
        <v>895800</v>
      </c>
      <c r="K57" s="58">
        <f t="shared" si="1"/>
        <v>50</v>
      </c>
      <c r="L57" s="52">
        <v>447900</v>
      </c>
      <c r="M57" s="15">
        <v>238300</v>
      </c>
      <c r="N57" s="15" t="s">
        <v>454</v>
      </c>
      <c r="O57" s="15" t="s">
        <v>454</v>
      </c>
      <c r="P57" s="56" t="s">
        <v>130</v>
      </c>
      <c r="Q57" s="60" t="s">
        <v>234</v>
      </c>
      <c r="R57" s="54">
        <v>25</v>
      </c>
    </row>
    <row r="58" spans="1:18" ht="77.25" customHeight="1" x14ac:dyDescent="0.2">
      <c r="A58" s="65"/>
      <c r="B58" s="67"/>
      <c r="C58" s="51"/>
      <c r="D58" s="51"/>
      <c r="E58" s="51"/>
      <c r="F58" s="51"/>
      <c r="G58" s="14">
        <v>7863507</v>
      </c>
      <c r="H58" s="13" t="s">
        <v>47</v>
      </c>
      <c r="I58" s="51"/>
      <c r="J58" s="53"/>
      <c r="K58" s="59"/>
      <c r="L58" s="53"/>
      <c r="M58" s="15">
        <v>209600</v>
      </c>
      <c r="N58" s="15" t="s">
        <v>454</v>
      </c>
      <c r="O58" s="15" t="s">
        <v>454</v>
      </c>
      <c r="P58" s="57"/>
      <c r="Q58" s="61"/>
      <c r="R58" s="55"/>
    </row>
    <row r="59" spans="1:18" ht="168" customHeight="1" x14ac:dyDescent="0.2">
      <c r="A59" s="11" t="s">
        <v>254</v>
      </c>
      <c r="B59" s="12" t="s">
        <v>152</v>
      </c>
      <c r="C59" s="13" t="s">
        <v>24</v>
      </c>
      <c r="D59" s="13">
        <v>65468562</v>
      </c>
      <c r="E59" s="13" t="s">
        <v>85</v>
      </c>
      <c r="F59" s="13" t="s">
        <v>466</v>
      </c>
      <c r="G59" s="14">
        <v>3942701</v>
      </c>
      <c r="H59" s="13" t="s">
        <v>60</v>
      </c>
      <c r="I59" s="13" t="s">
        <v>102</v>
      </c>
      <c r="J59" s="15">
        <v>169800</v>
      </c>
      <c r="K59" s="44">
        <f>(L59/J59)*100</f>
        <v>79.976442873969376</v>
      </c>
      <c r="L59" s="15">
        <v>135800</v>
      </c>
      <c r="M59" s="15">
        <v>135800</v>
      </c>
      <c r="N59" s="15" t="s">
        <v>454</v>
      </c>
      <c r="O59" s="15" t="s">
        <v>454</v>
      </c>
      <c r="P59" s="17" t="s">
        <v>154</v>
      </c>
      <c r="Q59" s="18" t="s">
        <v>136</v>
      </c>
      <c r="R59" s="19">
        <v>25</v>
      </c>
    </row>
    <row r="60" spans="1:18" ht="60" customHeight="1" x14ac:dyDescent="0.2">
      <c r="A60" s="64" t="s">
        <v>259</v>
      </c>
      <c r="B60" s="66" t="s">
        <v>131</v>
      </c>
      <c r="C60" s="50" t="s">
        <v>72</v>
      </c>
      <c r="D60" s="50">
        <v>40613411</v>
      </c>
      <c r="E60" s="50" t="s">
        <v>16</v>
      </c>
      <c r="F60" s="50" t="s">
        <v>260</v>
      </c>
      <c r="G60" s="14">
        <v>1100631</v>
      </c>
      <c r="H60" s="13" t="s">
        <v>53</v>
      </c>
      <c r="I60" s="50" t="s">
        <v>98</v>
      </c>
      <c r="J60" s="52">
        <v>500000</v>
      </c>
      <c r="K60" s="58">
        <f>(L60/J60)*100</f>
        <v>80</v>
      </c>
      <c r="L60" s="52">
        <v>400000</v>
      </c>
      <c r="M60" s="15" t="s">
        <v>454</v>
      </c>
      <c r="N60" s="15">
        <v>150000</v>
      </c>
      <c r="O60" s="15" t="s">
        <v>454</v>
      </c>
      <c r="P60" s="56" t="s">
        <v>130</v>
      </c>
      <c r="Q60" s="52" t="s">
        <v>150</v>
      </c>
      <c r="R60" s="62">
        <v>25</v>
      </c>
    </row>
    <row r="61" spans="1:18" ht="60" customHeight="1" x14ac:dyDescent="0.2">
      <c r="A61" s="71"/>
      <c r="B61" s="72"/>
      <c r="C61" s="73"/>
      <c r="D61" s="73"/>
      <c r="E61" s="73"/>
      <c r="F61" s="73"/>
      <c r="G61" s="14">
        <v>1201512</v>
      </c>
      <c r="H61" s="13" t="s">
        <v>53</v>
      </c>
      <c r="I61" s="73"/>
      <c r="J61" s="75"/>
      <c r="K61" s="74"/>
      <c r="L61" s="75"/>
      <c r="M61" s="15" t="s">
        <v>454</v>
      </c>
      <c r="N61" s="15">
        <v>150000</v>
      </c>
      <c r="O61" s="15" t="s">
        <v>454</v>
      </c>
      <c r="P61" s="76"/>
      <c r="Q61" s="75"/>
      <c r="R61" s="77"/>
    </row>
    <row r="62" spans="1:18" ht="60" customHeight="1" x14ac:dyDescent="0.2">
      <c r="A62" s="65"/>
      <c r="B62" s="67"/>
      <c r="C62" s="51"/>
      <c r="D62" s="51"/>
      <c r="E62" s="51"/>
      <c r="F62" s="51"/>
      <c r="G62" s="14">
        <v>5069181</v>
      </c>
      <c r="H62" s="13" t="s">
        <v>61</v>
      </c>
      <c r="I62" s="51"/>
      <c r="J62" s="53"/>
      <c r="K62" s="59"/>
      <c r="L62" s="53"/>
      <c r="M62" s="15" t="s">
        <v>454</v>
      </c>
      <c r="N62" s="15">
        <v>100000</v>
      </c>
      <c r="O62" s="15" t="s">
        <v>454</v>
      </c>
      <c r="P62" s="57"/>
      <c r="Q62" s="53"/>
      <c r="R62" s="63"/>
    </row>
    <row r="63" spans="1:18" ht="111.75" customHeight="1" x14ac:dyDescent="0.2">
      <c r="A63" s="11" t="s">
        <v>281</v>
      </c>
      <c r="B63" s="12" t="s">
        <v>131</v>
      </c>
      <c r="C63" s="13" t="s">
        <v>41</v>
      </c>
      <c r="D63" s="13" t="s">
        <v>28</v>
      </c>
      <c r="E63" s="13" t="s">
        <v>85</v>
      </c>
      <c r="F63" s="13" t="s">
        <v>282</v>
      </c>
      <c r="G63" s="14">
        <v>1329384</v>
      </c>
      <c r="H63" s="13" t="s">
        <v>49</v>
      </c>
      <c r="I63" s="13" t="s">
        <v>468</v>
      </c>
      <c r="J63" s="15">
        <v>411400</v>
      </c>
      <c r="K63" s="44">
        <f t="shared" ref="K63:K83" si="3">(L63/J63)*100</f>
        <v>79.970831307729711</v>
      </c>
      <c r="L63" s="15">
        <v>329000</v>
      </c>
      <c r="M63" s="15" t="s">
        <v>454</v>
      </c>
      <c r="N63" s="15">
        <v>329000</v>
      </c>
      <c r="O63" s="15" t="s">
        <v>454</v>
      </c>
      <c r="P63" s="17" t="s">
        <v>130</v>
      </c>
      <c r="Q63" s="15" t="s">
        <v>150</v>
      </c>
      <c r="R63" s="21">
        <v>25</v>
      </c>
    </row>
    <row r="64" spans="1:18" ht="108.75" customHeight="1" x14ac:dyDescent="0.2">
      <c r="A64" s="11" t="s">
        <v>291</v>
      </c>
      <c r="B64" s="12" t="s">
        <v>152</v>
      </c>
      <c r="C64" s="13" t="s">
        <v>23</v>
      </c>
      <c r="D64" s="13">
        <v>44940998</v>
      </c>
      <c r="E64" s="13" t="s">
        <v>85</v>
      </c>
      <c r="F64" s="13" t="s">
        <v>292</v>
      </c>
      <c r="G64" s="14">
        <v>6349785</v>
      </c>
      <c r="H64" s="13" t="s">
        <v>47</v>
      </c>
      <c r="I64" s="13" t="s">
        <v>468</v>
      </c>
      <c r="J64" s="15">
        <v>159560</v>
      </c>
      <c r="K64" s="44">
        <f t="shared" si="3"/>
        <v>79.969917272499373</v>
      </c>
      <c r="L64" s="15">
        <v>127600</v>
      </c>
      <c r="M64" s="15">
        <v>127600</v>
      </c>
      <c r="N64" s="15" t="s">
        <v>454</v>
      </c>
      <c r="O64" s="15" t="s">
        <v>454</v>
      </c>
      <c r="P64" s="17" t="s">
        <v>154</v>
      </c>
      <c r="Q64" s="18" t="s">
        <v>145</v>
      </c>
      <c r="R64" s="19">
        <v>25</v>
      </c>
    </row>
    <row r="65" spans="1:18" ht="93.75" customHeight="1" x14ac:dyDescent="0.2">
      <c r="A65" s="11" t="s">
        <v>294</v>
      </c>
      <c r="B65" s="12" t="s">
        <v>152</v>
      </c>
      <c r="C65" s="13" t="s">
        <v>295</v>
      </c>
      <c r="D65" s="13" t="s">
        <v>296</v>
      </c>
      <c r="E65" s="13" t="s">
        <v>16</v>
      </c>
      <c r="F65" s="13" t="s">
        <v>297</v>
      </c>
      <c r="G65" s="14">
        <v>7453469</v>
      </c>
      <c r="H65" s="13" t="s">
        <v>62</v>
      </c>
      <c r="I65" s="13" t="s">
        <v>460</v>
      </c>
      <c r="J65" s="15">
        <v>86000</v>
      </c>
      <c r="K65" s="44">
        <f t="shared" si="3"/>
        <v>79.069767441860463</v>
      </c>
      <c r="L65" s="15">
        <v>68000</v>
      </c>
      <c r="M65" s="15">
        <v>68000</v>
      </c>
      <c r="N65" s="15" t="s">
        <v>454</v>
      </c>
      <c r="O65" s="15" t="s">
        <v>454</v>
      </c>
      <c r="P65" s="17" t="s">
        <v>154</v>
      </c>
      <c r="Q65" s="18" t="s">
        <v>129</v>
      </c>
      <c r="R65" s="19">
        <v>25</v>
      </c>
    </row>
    <row r="66" spans="1:18" ht="187.5" customHeight="1" x14ac:dyDescent="0.2">
      <c r="A66" s="11" t="s">
        <v>298</v>
      </c>
      <c r="B66" s="12" t="s">
        <v>152</v>
      </c>
      <c r="C66" s="17" t="s">
        <v>88</v>
      </c>
      <c r="D66" s="12">
        <v>26875012</v>
      </c>
      <c r="E66" s="17" t="s">
        <v>38</v>
      </c>
      <c r="F66" s="13" t="s">
        <v>299</v>
      </c>
      <c r="G66" s="17">
        <v>4642914</v>
      </c>
      <c r="H66" s="17" t="s">
        <v>67</v>
      </c>
      <c r="I66" s="13" t="s">
        <v>115</v>
      </c>
      <c r="J66" s="15">
        <v>371500</v>
      </c>
      <c r="K66" s="44">
        <f t="shared" si="3"/>
        <v>79.946164199192467</v>
      </c>
      <c r="L66" s="15">
        <v>297000</v>
      </c>
      <c r="M66" s="15">
        <v>297000</v>
      </c>
      <c r="N66" s="15" t="s">
        <v>454</v>
      </c>
      <c r="O66" s="15" t="s">
        <v>454</v>
      </c>
      <c r="P66" s="17" t="s">
        <v>154</v>
      </c>
      <c r="Q66" s="18" t="s">
        <v>129</v>
      </c>
      <c r="R66" s="19">
        <v>25</v>
      </c>
    </row>
    <row r="67" spans="1:18" ht="167.25" customHeight="1" x14ac:dyDescent="0.2">
      <c r="A67" s="11" t="s">
        <v>301</v>
      </c>
      <c r="B67" s="12" t="s">
        <v>152</v>
      </c>
      <c r="C67" s="20" t="s">
        <v>65</v>
      </c>
      <c r="D67" s="13" t="s">
        <v>84</v>
      </c>
      <c r="E67" s="20" t="s">
        <v>18</v>
      </c>
      <c r="F67" s="13" t="s">
        <v>302</v>
      </c>
      <c r="G67" s="14">
        <v>2847539</v>
      </c>
      <c r="H67" s="13" t="s">
        <v>50</v>
      </c>
      <c r="I67" s="13" t="s">
        <v>113</v>
      </c>
      <c r="J67" s="15">
        <v>69000</v>
      </c>
      <c r="K67" s="44">
        <f t="shared" si="3"/>
        <v>80</v>
      </c>
      <c r="L67" s="15">
        <v>55200</v>
      </c>
      <c r="M67" s="15">
        <v>55200</v>
      </c>
      <c r="N67" s="15" t="s">
        <v>454</v>
      </c>
      <c r="O67" s="15" t="s">
        <v>454</v>
      </c>
      <c r="P67" s="17" t="s">
        <v>154</v>
      </c>
      <c r="Q67" s="18" t="s">
        <v>129</v>
      </c>
      <c r="R67" s="19">
        <v>25</v>
      </c>
    </row>
    <row r="68" spans="1:18" ht="220.5" customHeight="1" x14ac:dyDescent="0.2">
      <c r="A68" s="11" t="s">
        <v>303</v>
      </c>
      <c r="B68" s="12" t="s">
        <v>134</v>
      </c>
      <c r="C68" s="20" t="s">
        <v>74</v>
      </c>
      <c r="D68" s="13">
        <v>68308892</v>
      </c>
      <c r="E68" s="20" t="s">
        <v>16</v>
      </c>
      <c r="F68" s="13" t="s">
        <v>304</v>
      </c>
      <c r="G68" s="14">
        <v>9533187</v>
      </c>
      <c r="H68" s="13" t="s">
        <v>55</v>
      </c>
      <c r="I68" s="13" t="s">
        <v>478</v>
      </c>
      <c r="J68" s="15">
        <v>1400000</v>
      </c>
      <c r="K68" s="44">
        <f t="shared" si="3"/>
        <v>70</v>
      </c>
      <c r="L68" s="15">
        <v>980000</v>
      </c>
      <c r="M68" s="15">
        <v>980000</v>
      </c>
      <c r="N68" s="15" t="s">
        <v>454</v>
      </c>
      <c r="O68" s="15" t="s">
        <v>454</v>
      </c>
      <c r="P68" s="17" t="s">
        <v>130</v>
      </c>
      <c r="Q68" s="18" t="s">
        <v>150</v>
      </c>
      <c r="R68" s="19">
        <v>25</v>
      </c>
    </row>
    <row r="69" spans="1:18" ht="126.75" customHeight="1" x14ac:dyDescent="0.2">
      <c r="A69" s="11" t="s">
        <v>305</v>
      </c>
      <c r="B69" s="12" t="s">
        <v>152</v>
      </c>
      <c r="C69" s="13" t="s">
        <v>24</v>
      </c>
      <c r="D69" s="13">
        <v>65468562</v>
      </c>
      <c r="E69" s="13" t="s">
        <v>86</v>
      </c>
      <c r="F69" s="13" t="s">
        <v>306</v>
      </c>
      <c r="G69" s="14">
        <v>5423787</v>
      </c>
      <c r="H69" s="13" t="s">
        <v>53</v>
      </c>
      <c r="I69" s="13" t="s">
        <v>102</v>
      </c>
      <c r="J69" s="15">
        <v>365800</v>
      </c>
      <c r="K69" s="44">
        <f t="shared" si="3"/>
        <v>79.989065062875881</v>
      </c>
      <c r="L69" s="15">
        <v>292600</v>
      </c>
      <c r="M69" s="15">
        <v>292600</v>
      </c>
      <c r="N69" s="15" t="s">
        <v>454</v>
      </c>
      <c r="O69" s="15" t="s">
        <v>454</v>
      </c>
      <c r="P69" s="17" t="s">
        <v>154</v>
      </c>
      <c r="Q69" s="18" t="s">
        <v>307</v>
      </c>
      <c r="R69" s="19">
        <v>25</v>
      </c>
    </row>
    <row r="70" spans="1:18" ht="121.5" customHeight="1" x14ac:dyDescent="0.2">
      <c r="A70" s="11" t="s">
        <v>317</v>
      </c>
      <c r="B70" s="12" t="s">
        <v>152</v>
      </c>
      <c r="C70" s="13" t="s">
        <v>87</v>
      </c>
      <c r="D70" s="13">
        <v>28659392</v>
      </c>
      <c r="E70" s="13" t="s">
        <v>11</v>
      </c>
      <c r="F70" s="13" t="s">
        <v>319</v>
      </c>
      <c r="G70" s="14">
        <v>6765886</v>
      </c>
      <c r="H70" s="13" t="s">
        <v>53</v>
      </c>
      <c r="I70" s="13" t="s">
        <v>121</v>
      </c>
      <c r="J70" s="15">
        <v>295000</v>
      </c>
      <c r="K70" s="44">
        <f t="shared" si="3"/>
        <v>79.66101694915254</v>
      </c>
      <c r="L70" s="15">
        <v>235000</v>
      </c>
      <c r="M70" s="15">
        <v>235000</v>
      </c>
      <c r="N70" s="15" t="s">
        <v>454</v>
      </c>
      <c r="O70" s="15" t="s">
        <v>454</v>
      </c>
      <c r="P70" s="17" t="s">
        <v>154</v>
      </c>
      <c r="Q70" s="18" t="s">
        <v>129</v>
      </c>
      <c r="R70" s="19">
        <v>25</v>
      </c>
    </row>
    <row r="71" spans="1:18" ht="121.5" customHeight="1" x14ac:dyDescent="0.2">
      <c r="A71" s="14" t="s">
        <v>148</v>
      </c>
      <c r="B71" s="13" t="s">
        <v>134</v>
      </c>
      <c r="C71" s="13" t="s">
        <v>72</v>
      </c>
      <c r="D71" s="13">
        <v>40613411</v>
      </c>
      <c r="E71" s="13" t="s">
        <v>16</v>
      </c>
      <c r="F71" s="13" t="s">
        <v>149</v>
      </c>
      <c r="G71" s="14">
        <v>1411560</v>
      </c>
      <c r="H71" s="13" t="s">
        <v>53</v>
      </c>
      <c r="I71" s="13" t="s">
        <v>98</v>
      </c>
      <c r="J71" s="20">
        <v>725000</v>
      </c>
      <c r="K71" s="44">
        <f t="shared" si="3"/>
        <v>80</v>
      </c>
      <c r="L71" s="29">
        <v>580000</v>
      </c>
      <c r="M71" s="29">
        <v>580000</v>
      </c>
      <c r="N71" s="15" t="s">
        <v>454</v>
      </c>
      <c r="O71" s="15" t="s">
        <v>454</v>
      </c>
      <c r="P71" s="17" t="s">
        <v>130</v>
      </c>
      <c r="Q71" s="18" t="s">
        <v>150</v>
      </c>
      <c r="R71" s="19">
        <v>24</v>
      </c>
    </row>
    <row r="72" spans="1:18" ht="100.5" customHeight="1" x14ac:dyDescent="0.2">
      <c r="A72" s="11" t="s">
        <v>328</v>
      </c>
      <c r="B72" s="12" t="s">
        <v>131</v>
      </c>
      <c r="C72" s="13" t="s">
        <v>42</v>
      </c>
      <c r="D72" s="13">
        <v>44941960</v>
      </c>
      <c r="E72" s="13" t="s">
        <v>85</v>
      </c>
      <c r="F72" s="13" t="s">
        <v>330</v>
      </c>
      <c r="G72" s="14">
        <v>8997579</v>
      </c>
      <c r="H72" s="13" t="s">
        <v>54</v>
      </c>
      <c r="I72" s="20" t="s">
        <v>96</v>
      </c>
      <c r="J72" s="15">
        <v>279500</v>
      </c>
      <c r="K72" s="44">
        <f t="shared" si="3"/>
        <v>80</v>
      </c>
      <c r="L72" s="15">
        <v>223600</v>
      </c>
      <c r="M72" s="15" t="s">
        <v>454</v>
      </c>
      <c r="N72" s="15">
        <v>223600</v>
      </c>
      <c r="O72" s="15" t="s">
        <v>454</v>
      </c>
      <c r="P72" s="17" t="s">
        <v>130</v>
      </c>
      <c r="Q72" s="18" t="s">
        <v>136</v>
      </c>
      <c r="R72" s="19">
        <v>24</v>
      </c>
    </row>
    <row r="73" spans="1:18" ht="125.25" customHeight="1" x14ac:dyDescent="0.2">
      <c r="A73" s="11" t="s">
        <v>333</v>
      </c>
      <c r="B73" s="12" t="s">
        <v>152</v>
      </c>
      <c r="C73" s="13" t="s">
        <v>80</v>
      </c>
      <c r="D73" s="13">
        <v>25900757</v>
      </c>
      <c r="E73" s="13" t="s">
        <v>11</v>
      </c>
      <c r="F73" s="13" t="s">
        <v>334</v>
      </c>
      <c r="G73" s="14">
        <v>7463781</v>
      </c>
      <c r="H73" s="13" t="s">
        <v>54</v>
      </c>
      <c r="I73" s="13" t="s">
        <v>120</v>
      </c>
      <c r="J73" s="15">
        <v>74250</v>
      </c>
      <c r="K73" s="44">
        <f t="shared" si="3"/>
        <v>80</v>
      </c>
      <c r="L73" s="15">
        <v>59400</v>
      </c>
      <c r="M73" s="15">
        <v>59400</v>
      </c>
      <c r="N73" s="15" t="s">
        <v>454</v>
      </c>
      <c r="O73" s="15" t="s">
        <v>454</v>
      </c>
      <c r="P73" s="17" t="s">
        <v>154</v>
      </c>
      <c r="Q73" s="18" t="s">
        <v>129</v>
      </c>
      <c r="R73" s="19">
        <v>24</v>
      </c>
    </row>
    <row r="74" spans="1:18" ht="93.75" customHeight="1" x14ac:dyDescent="0.2">
      <c r="A74" s="11" t="s">
        <v>352</v>
      </c>
      <c r="B74" s="12" t="s">
        <v>152</v>
      </c>
      <c r="C74" s="13" t="s">
        <v>39</v>
      </c>
      <c r="D74" s="13">
        <v>43964591</v>
      </c>
      <c r="E74" s="13" t="s">
        <v>85</v>
      </c>
      <c r="F74" s="13" t="s">
        <v>354</v>
      </c>
      <c r="G74" s="14">
        <v>7235838</v>
      </c>
      <c r="H74" s="13" t="s">
        <v>59</v>
      </c>
      <c r="I74" s="13" t="s">
        <v>107</v>
      </c>
      <c r="J74" s="15">
        <v>64000</v>
      </c>
      <c r="K74" s="44">
        <f t="shared" si="3"/>
        <v>79.6875</v>
      </c>
      <c r="L74" s="15">
        <v>51000</v>
      </c>
      <c r="M74" s="15">
        <v>51000</v>
      </c>
      <c r="N74" s="15" t="s">
        <v>454</v>
      </c>
      <c r="O74" s="15" t="s">
        <v>454</v>
      </c>
      <c r="P74" s="17" t="s">
        <v>154</v>
      </c>
      <c r="Q74" s="18" t="s">
        <v>129</v>
      </c>
      <c r="R74" s="19">
        <v>24</v>
      </c>
    </row>
    <row r="75" spans="1:18" ht="116.25" customHeight="1" x14ac:dyDescent="0.2">
      <c r="A75" s="11" t="s">
        <v>358</v>
      </c>
      <c r="B75" s="12" t="s">
        <v>152</v>
      </c>
      <c r="C75" s="13" t="s">
        <v>439</v>
      </c>
      <c r="D75" s="13" t="s">
        <v>467</v>
      </c>
      <c r="E75" s="13" t="s">
        <v>85</v>
      </c>
      <c r="F75" s="13" t="s">
        <v>359</v>
      </c>
      <c r="G75" s="14">
        <v>4549275</v>
      </c>
      <c r="H75" s="13" t="s">
        <v>53</v>
      </c>
      <c r="I75" s="13" t="s">
        <v>476</v>
      </c>
      <c r="J75" s="15">
        <v>69000</v>
      </c>
      <c r="K75" s="44">
        <f t="shared" si="3"/>
        <v>79.710144927536234</v>
      </c>
      <c r="L75" s="15">
        <v>55000</v>
      </c>
      <c r="M75" s="15">
        <v>55000</v>
      </c>
      <c r="N75" s="15" t="s">
        <v>454</v>
      </c>
      <c r="O75" s="15" t="s">
        <v>454</v>
      </c>
      <c r="P75" s="17" t="s">
        <v>154</v>
      </c>
      <c r="Q75" s="18" t="s">
        <v>129</v>
      </c>
      <c r="R75" s="19">
        <v>24</v>
      </c>
    </row>
    <row r="76" spans="1:18" ht="193.5" customHeight="1" x14ac:dyDescent="0.2">
      <c r="A76" s="11" t="s">
        <v>376</v>
      </c>
      <c r="B76" s="12" t="s">
        <v>131</v>
      </c>
      <c r="C76" s="13" t="s">
        <v>32</v>
      </c>
      <c r="D76" s="13">
        <v>65469003</v>
      </c>
      <c r="E76" s="20" t="s">
        <v>12</v>
      </c>
      <c r="F76" s="13" t="s">
        <v>377</v>
      </c>
      <c r="G76" s="14">
        <v>8616711</v>
      </c>
      <c r="H76" s="13" t="s">
        <v>81</v>
      </c>
      <c r="I76" s="17" t="s">
        <v>97</v>
      </c>
      <c r="J76" s="15">
        <v>390400</v>
      </c>
      <c r="K76" s="44">
        <f t="shared" si="3"/>
        <v>76.844262295081961</v>
      </c>
      <c r="L76" s="15">
        <v>300000</v>
      </c>
      <c r="M76" s="15" t="s">
        <v>454</v>
      </c>
      <c r="N76" s="15">
        <v>300000</v>
      </c>
      <c r="O76" s="15" t="s">
        <v>454</v>
      </c>
      <c r="P76" s="17" t="s">
        <v>130</v>
      </c>
      <c r="Q76" s="15" t="s">
        <v>422</v>
      </c>
      <c r="R76" s="21">
        <v>24</v>
      </c>
    </row>
    <row r="77" spans="1:18" ht="123" customHeight="1" x14ac:dyDescent="0.2">
      <c r="A77" s="11" t="s">
        <v>378</v>
      </c>
      <c r="B77" s="12" t="s">
        <v>131</v>
      </c>
      <c r="C77" s="13" t="s">
        <v>27</v>
      </c>
      <c r="D77" s="13">
        <v>60337842</v>
      </c>
      <c r="E77" s="13" t="s">
        <v>85</v>
      </c>
      <c r="F77" s="13" t="s">
        <v>379</v>
      </c>
      <c r="G77" s="14">
        <v>3710726</v>
      </c>
      <c r="H77" s="13" t="s">
        <v>64</v>
      </c>
      <c r="I77" s="13" t="s">
        <v>110</v>
      </c>
      <c r="J77" s="15">
        <v>298800</v>
      </c>
      <c r="K77" s="44">
        <f t="shared" si="3"/>
        <v>79.986613119143229</v>
      </c>
      <c r="L77" s="15">
        <v>239000</v>
      </c>
      <c r="M77" s="15" t="s">
        <v>454</v>
      </c>
      <c r="N77" s="15">
        <v>239000</v>
      </c>
      <c r="O77" s="15" t="s">
        <v>454</v>
      </c>
      <c r="P77" s="17" t="s">
        <v>130</v>
      </c>
      <c r="Q77" s="18" t="s">
        <v>150</v>
      </c>
      <c r="R77" s="19">
        <v>24</v>
      </c>
    </row>
    <row r="78" spans="1:18" ht="126" customHeight="1" x14ac:dyDescent="0.2">
      <c r="A78" s="11" t="s">
        <v>380</v>
      </c>
      <c r="B78" s="12" t="s">
        <v>131</v>
      </c>
      <c r="C78" s="13" t="s">
        <v>27</v>
      </c>
      <c r="D78" s="13">
        <v>60337842</v>
      </c>
      <c r="E78" s="13" t="s">
        <v>85</v>
      </c>
      <c r="F78" s="13" t="s">
        <v>381</v>
      </c>
      <c r="G78" s="14">
        <v>1449464</v>
      </c>
      <c r="H78" s="13" t="s">
        <v>54</v>
      </c>
      <c r="I78" s="13" t="s">
        <v>110</v>
      </c>
      <c r="J78" s="15">
        <v>244000</v>
      </c>
      <c r="K78" s="44">
        <f t="shared" si="3"/>
        <v>79.098360655737707</v>
      </c>
      <c r="L78" s="15">
        <v>193000</v>
      </c>
      <c r="M78" s="15" t="s">
        <v>454</v>
      </c>
      <c r="N78" s="15">
        <v>193000</v>
      </c>
      <c r="O78" s="15" t="s">
        <v>454</v>
      </c>
      <c r="P78" s="17" t="s">
        <v>130</v>
      </c>
      <c r="Q78" s="18" t="s">
        <v>150</v>
      </c>
      <c r="R78" s="19">
        <v>24</v>
      </c>
    </row>
    <row r="79" spans="1:18" ht="122.25" customHeight="1" x14ac:dyDescent="0.2">
      <c r="A79" s="11" t="s">
        <v>391</v>
      </c>
      <c r="B79" s="12" t="s">
        <v>131</v>
      </c>
      <c r="C79" s="20" t="s">
        <v>392</v>
      </c>
      <c r="D79" s="13" t="s">
        <v>393</v>
      </c>
      <c r="E79" s="20" t="s">
        <v>11</v>
      </c>
      <c r="F79" s="13" t="s">
        <v>394</v>
      </c>
      <c r="G79" s="14">
        <v>2759719</v>
      </c>
      <c r="H79" s="13" t="s">
        <v>56</v>
      </c>
      <c r="I79" s="13" t="s">
        <v>418</v>
      </c>
      <c r="J79" s="15">
        <v>299900</v>
      </c>
      <c r="K79" s="44">
        <f t="shared" si="3"/>
        <v>79.993331110370121</v>
      </c>
      <c r="L79" s="15">
        <v>239900</v>
      </c>
      <c r="M79" s="15" t="s">
        <v>454</v>
      </c>
      <c r="N79" s="15">
        <v>239900</v>
      </c>
      <c r="O79" s="15" t="s">
        <v>454</v>
      </c>
      <c r="P79" s="17" t="s">
        <v>130</v>
      </c>
      <c r="Q79" s="15" t="s">
        <v>150</v>
      </c>
      <c r="R79" s="21">
        <v>24</v>
      </c>
    </row>
    <row r="80" spans="1:18" ht="201" customHeight="1" x14ac:dyDescent="0.2">
      <c r="A80" s="11" t="s">
        <v>410</v>
      </c>
      <c r="B80" s="12" t="s">
        <v>152</v>
      </c>
      <c r="C80" s="13" t="s">
        <v>70</v>
      </c>
      <c r="D80" s="13" t="s">
        <v>83</v>
      </c>
      <c r="E80" s="13" t="s">
        <v>11</v>
      </c>
      <c r="F80" s="13" t="s">
        <v>432</v>
      </c>
      <c r="G80" s="14">
        <v>7847664</v>
      </c>
      <c r="H80" s="13" t="s">
        <v>50</v>
      </c>
      <c r="I80" s="13" t="s">
        <v>111</v>
      </c>
      <c r="J80" s="20">
        <v>413200</v>
      </c>
      <c r="K80" s="44">
        <f t="shared" si="3"/>
        <v>72.604065827686355</v>
      </c>
      <c r="L80" s="20">
        <v>300000</v>
      </c>
      <c r="M80" s="20">
        <v>300000</v>
      </c>
      <c r="N80" s="15" t="s">
        <v>454</v>
      </c>
      <c r="O80" s="15" t="s">
        <v>454</v>
      </c>
      <c r="P80" s="17" t="s">
        <v>154</v>
      </c>
      <c r="Q80" s="18" t="s">
        <v>129</v>
      </c>
      <c r="R80" s="19">
        <v>24</v>
      </c>
    </row>
    <row r="81" spans="1:18" ht="125.25" customHeight="1" x14ac:dyDescent="0.2">
      <c r="A81" s="11" t="s">
        <v>169</v>
      </c>
      <c r="B81" s="12" t="s">
        <v>152</v>
      </c>
      <c r="C81" s="13" t="s">
        <v>72</v>
      </c>
      <c r="D81" s="13">
        <v>40613411</v>
      </c>
      <c r="E81" s="13" t="s">
        <v>16</v>
      </c>
      <c r="F81" s="13" t="s">
        <v>170</v>
      </c>
      <c r="G81" s="14">
        <v>1946534</v>
      </c>
      <c r="H81" s="13" t="s">
        <v>50</v>
      </c>
      <c r="I81" s="13" t="s">
        <v>98</v>
      </c>
      <c r="J81" s="15">
        <v>280000</v>
      </c>
      <c r="K81" s="44">
        <f t="shared" si="3"/>
        <v>80</v>
      </c>
      <c r="L81" s="15">
        <v>224000</v>
      </c>
      <c r="M81" s="15">
        <v>224000</v>
      </c>
      <c r="N81" s="15" t="s">
        <v>454</v>
      </c>
      <c r="O81" s="15" t="s">
        <v>454</v>
      </c>
      <c r="P81" s="17" t="s">
        <v>154</v>
      </c>
      <c r="Q81" s="18" t="s">
        <v>129</v>
      </c>
      <c r="R81" s="19">
        <v>24</v>
      </c>
    </row>
    <row r="82" spans="1:18" ht="95.25" customHeight="1" x14ac:dyDescent="0.2">
      <c r="A82" s="11" t="s">
        <v>173</v>
      </c>
      <c r="B82" s="12" t="s">
        <v>131</v>
      </c>
      <c r="C82" s="13" t="s">
        <v>21</v>
      </c>
      <c r="D82" s="13">
        <v>70632596</v>
      </c>
      <c r="E82" s="13" t="s">
        <v>16</v>
      </c>
      <c r="F82" s="20" t="s">
        <v>174</v>
      </c>
      <c r="G82" s="14">
        <v>9781801</v>
      </c>
      <c r="H82" s="13" t="s">
        <v>64</v>
      </c>
      <c r="I82" s="13" t="s">
        <v>105</v>
      </c>
      <c r="J82" s="15">
        <v>339400</v>
      </c>
      <c r="K82" s="44">
        <f t="shared" si="3"/>
        <v>79.846788450206247</v>
      </c>
      <c r="L82" s="15">
        <v>271000</v>
      </c>
      <c r="M82" s="15" t="s">
        <v>454</v>
      </c>
      <c r="N82" s="15">
        <v>271000</v>
      </c>
      <c r="O82" s="15" t="s">
        <v>454</v>
      </c>
      <c r="P82" s="17" t="s">
        <v>130</v>
      </c>
      <c r="Q82" s="15" t="s">
        <v>175</v>
      </c>
      <c r="R82" s="21">
        <v>24</v>
      </c>
    </row>
    <row r="83" spans="1:18" ht="69.75" customHeight="1" x14ac:dyDescent="0.2">
      <c r="A83" s="64" t="s">
        <v>176</v>
      </c>
      <c r="B83" s="66" t="s">
        <v>177</v>
      </c>
      <c r="C83" s="56" t="s">
        <v>14</v>
      </c>
      <c r="D83" s="66" t="s">
        <v>44</v>
      </c>
      <c r="E83" s="56" t="s">
        <v>13</v>
      </c>
      <c r="F83" s="56" t="s">
        <v>178</v>
      </c>
      <c r="G83" s="56">
        <v>1839021</v>
      </c>
      <c r="H83" s="56" t="s">
        <v>47</v>
      </c>
      <c r="I83" s="50" t="s">
        <v>114</v>
      </c>
      <c r="J83" s="52">
        <v>300000</v>
      </c>
      <c r="K83" s="58">
        <f t="shared" si="3"/>
        <v>50</v>
      </c>
      <c r="L83" s="52">
        <v>150000</v>
      </c>
      <c r="M83" s="15">
        <v>135000</v>
      </c>
      <c r="N83" s="15" t="s">
        <v>454</v>
      </c>
      <c r="O83" s="15" t="s">
        <v>454</v>
      </c>
      <c r="P83" s="17" t="s">
        <v>130</v>
      </c>
      <c r="Q83" s="52" t="s">
        <v>150</v>
      </c>
      <c r="R83" s="62">
        <v>24</v>
      </c>
    </row>
    <row r="84" spans="1:18" ht="69" customHeight="1" x14ac:dyDescent="0.2">
      <c r="A84" s="65"/>
      <c r="B84" s="67"/>
      <c r="C84" s="57"/>
      <c r="D84" s="67"/>
      <c r="E84" s="57"/>
      <c r="F84" s="57"/>
      <c r="G84" s="57"/>
      <c r="H84" s="57"/>
      <c r="I84" s="51"/>
      <c r="J84" s="53"/>
      <c r="K84" s="59"/>
      <c r="L84" s="53"/>
      <c r="M84" s="15">
        <v>15000</v>
      </c>
      <c r="N84" s="15" t="s">
        <v>454</v>
      </c>
      <c r="O84" s="15" t="s">
        <v>454</v>
      </c>
      <c r="P84" s="17" t="s">
        <v>154</v>
      </c>
      <c r="Q84" s="53"/>
      <c r="R84" s="63"/>
    </row>
    <row r="85" spans="1:18" ht="109.5" customHeight="1" x14ac:dyDescent="0.2">
      <c r="A85" s="11" t="s">
        <v>229</v>
      </c>
      <c r="B85" s="12" t="s">
        <v>152</v>
      </c>
      <c r="C85" s="13" t="s">
        <v>25</v>
      </c>
      <c r="D85" s="13">
        <v>45235201</v>
      </c>
      <c r="E85" s="13" t="s">
        <v>86</v>
      </c>
      <c r="F85" s="13" t="s">
        <v>230</v>
      </c>
      <c r="G85" s="14">
        <v>6230469</v>
      </c>
      <c r="H85" s="13" t="s">
        <v>50</v>
      </c>
      <c r="I85" s="13" t="s">
        <v>477</v>
      </c>
      <c r="J85" s="15">
        <v>193000</v>
      </c>
      <c r="K85" s="44">
        <f t="shared" ref="K85:K92" si="4">(L85/J85)*100</f>
        <v>79.792746113989637</v>
      </c>
      <c r="L85" s="15">
        <v>154000</v>
      </c>
      <c r="M85" s="15">
        <v>154000</v>
      </c>
      <c r="N85" s="15" t="s">
        <v>454</v>
      </c>
      <c r="O85" s="15" t="s">
        <v>454</v>
      </c>
      <c r="P85" s="17" t="s">
        <v>154</v>
      </c>
      <c r="Q85" s="18" t="s">
        <v>129</v>
      </c>
      <c r="R85" s="19">
        <v>24</v>
      </c>
    </row>
    <row r="86" spans="1:18" ht="124.5" customHeight="1" x14ac:dyDescent="0.2">
      <c r="A86" s="11" t="s">
        <v>263</v>
      </c>
      <c r="B86" s="12" t="s">
        <v>152</v>
      </c>
      <c r="C86" s="13" t="s">
        <v>72</v>
      </c>
      <c r="D86" s="13" t="s">
        <v>435</v>
      </c>
      <c r="E86" s="13" t="s">
        <v>16</v>
      </c>
      <c r="F86" s="13" t="s">
        <v>264</v>
      </c>
      <c r="G86" s="14">
        <v>9479139</v>
      </c>
      <c r="H86" s="13" t="s">
        <v>53</v>
      </c>
      <c r="I86" s="13" t="s">
        <v>98</v>
      </c>
      <c r="J86" s="20">
        <v>400000</v>
      </c>
      <c r="K86" s="44">
        <f t="shared" si="4"/>
        <v>75</v>
      </c>
      <c r="L86" s="20">
        <v>300000</v>
      </c>
      <c r="M86" s="20">
        <v>300000</v>
      </c>
      <c r="N86" s="15" t="s">
        <v>454</v>
      </c>
      <c r="O86" s="15" t="s">
        <v>454</v>
      </c>
      <c r="P86" s="18" t="s">
        <v>154</v>
      </c>
      <c r="Q86" s="18" t="s">
        <v>129</v>
      </c>
      <c r="R86" s="19">
        <v>24</v>
      </c>
    </row>
    <row r="87" spans="1:18" ht="117.75" customHeight="1" x14ac:dyDescent="0.2">
      <c r="A87" s="11" t="s">
        <v>285</v>
      </c>
      <c r="B87" s="12" t="s">
        <v>131</v>
      </c>
      <c r="C87" s="13" t="s">
        <v>23</v>
      </c>
      <c r="D87" s="13">
        <v>44940998</v>
      </c>
      <c r="E87" s="13" t="s">
        <v>85</v>
      </c>
      <c r="F87" s="13" t="s">
        <v>287</v>
      </c>
      <c r="G87" s="14">
        <v>1320893</v>
      </c>
      <c r="H87" s="13" t="s">
        <v>64</v>
      </c>
      <c r="I87" s="13" t="s">
        <v>468</v>
      </c>
      <c r="J87" s="15">
        <v>509700</v>
      </c>
      <c r="K87" s="44">
        <f t="shared" si="4"/>
        <v>74.102413184226009</v>
      </c>
      <c r="L87" s="15">
        <v>377700</v>
      </c>
      <c r="M87" s="15" t="s">
        <v>454</v>
      </c>
      <c r="N87" s="15">
        <v>247700</v>
      </c>
      <c r="O87" s="15">
        <v>130000</v>
      </c>
      <c r="P87" s="17" t="s">
        <v>130</v>
      </c>
      <c r="Q87" s="15" t="s">
        <v>150</v>
      </c>
      <c r="R87" s="21">
        <v>24</v>
      </c>
    </row>
    <row r="88" spans="1:18" ht="122.25" customHeight="1" x14ac:dyDescent="0.2">
      <c r="A88" s="11" t="s">
        <v>315</v>
      </c>
      <c r="B88" s="12" t="s">
        <v>152</v>
      </c>
      <c r="C88" s="13" t="s">
        <v>87</v>
      </c>
      <c r="D88" s="13">
        <v>28659392</v>
      </c>
      <c r="E88" s="13" t="s">
        <v>11</v>
      </c>
      <c r="F88" s="13" t="s">
        <v>316</v>
      </c>
      <c r="G88" s="14">
        <v>4550261</v>
      </c>
      <c r="H88" s="13" t="s">
        <v>54</v>
      </c>
      <c r="I88" s="13" t="s">
        <v>121</v>
      </c>
      <c r="J88" s="15">
        <v>68000</v>
      </c>
      <c r="K88" s="44">
        <f t="shared" si="4"/>
        <v>79.411764705882348</v>
      </c>
      <c r="L88" s="15">
        <v>54000</v>
      </c>
      <c r="M88" s="15">
        <v>54000</v>
      </c>
      <c r="N88" s="15" t="s">
        <v>454</v>
      </c>
      <c r="O88" s="15" t="s">
        <v>454</v>
      </c>
      <c r="P88" s="17" t="s">
        <v>154</v>
      </c>
      <c r="Q88" s="18" t="s">
        <v>129</v>
      </c>
      <c r="R88" s="19">
        <v>24</v>
      </c>
    </row>
    <row r="89" spans="1:18" ht="99.75" customHeight="1" x14ac:dyDescent="0.2">
      <c r="A89" s="14" t="s">
        <v>320</v>
      </c>
      <c r="B89" s="13" t="s">
        <v>134</v>
      </c>
      <c r="C89" s="13" t="s">
        <v>37</v>
      </c>
      <c r="D89" s="13">
        <v>29386063</v>
      </c>
      <c r="E89" s="13" t="s">
        <v>38</v>
      </c>
      <c r="F89" s="13" t="s">
        <v>321</v>
      </c>
      <c r="G89" s="14">
        <v>3873395</v>
      </c>
      <c r="H89" s="13" t="s">
        <v>50</v>
      </c>
      <c r="I89" s="13" t="s">
        <v>118</v>
      </c>
      <c r="J89" s="20">
        <v>478516</v>
      </c>
      <c r="K89" s="44">
        <f t="shared" si="4"/>
        <v>77.322388384087475</v>
      </c>
      <c r="L89" s="20">
        <v>370000</v>
      </c>
      <c r="M89" s="20">
        <v>370000</v>
      </c>
      <c r="N89" s="15" t="s">
        <v>454</v>
      </c>
      <c r="O89" s="15" t="s">
        <v>454</v>
      </c>
      <c r="P89" s="18" t="s">
        <v>130</v>
      </c>
      <c r="Q89" s="15" t="s">
        <v>322</v>
      </c>
      <c r="R89" s="21">
        <v>24</v>
      </c>
    </row>
    <row r="90" spans="1:18" ht="99.75" customHeight="1" x14ac:dyDescent="0.2">
      <c r="A90" s="11" t="s">
        <v>318</v>
      </c>
      <c r="B90" s="12" t="s">
        <v>131</v>
      </c>
      <c r="C90" s="13" t="s">
        <v>42</v>
      </c>
      <c r="D90" s="13">
        <v>44941960</v>
      </c>
      <c r="E90" s="13" t="s">
        <v>85</v>
      </c>
      <c r="F90" s="13" t="s">
        <v>324</v>
      </c>
      <c r="G90" s="14">
        <v>9064308</v>
      </c>
      <c r="H90" s="13" t="s">
        <v>64</v>
      </c>
      <c r="I90" s="20" t="s">
        <v>96</v>
      </c>
      <c r="J90" s="15">
        <v>279500</v>
      </c>
      <c r="K90" s="44">
        <f t="shared" si="4"/>
        <v>80</v>
      </c>
      <c r="L90" s="15">
        <v>223600</v>
      </c>
      <c r="M90" s="15" t="s">
        <v>454</v>
      </c>
      <c r="N90" s="15">
        <v>223600</v>
      </c>
      <c r="O90" s="15" t="s">
        <v>454</v>
      </c>
      <c r="P90" s="17" t="s">
        <v>130</v>
      </c>
      <c r="Q90" s="18" t="s">
        <v>136</v>
      </c>
      <c r="R90" s="19">
        <v>24</v>
      </c>
    </row>
    <row r="91" spans="1:18" ht="140.25" customHeight="1" x14ac:dyDescent="0.2">
      <c r="A91" s="11" t="s">
        <v>331</v>
      </c>
      <c r="B91" s="12" t="s">
        <v>152</v>
      </c>
      <c r="C91" s="13" t="s">
        <v>36</v>
      </c>
      <c r="D91" s="13">
        <v>26588773</v>
      </c>
      <c r="E91" s="13" t="s">
        <v>11</v>
      </c>
      <c r="F91" s="13" t="s">
        <v>332</v>
      </c>
      <c r="G91" s="14">
        <v>4508339</v>
      </c>
      <c r="H91" s="13" t="s">
        <v>56</v>
      </c>
      <c r="I91" s="13" t="s">
        <v>112</v>
      </c>
      <c r="J91" s="15">
        <v>375000</v>
      </c>
      <c r="K91" s="44">
        <f t="shared" si="4"/>
        <v>80</v>
      </c>
      <c r="L91" s="15">
        <v>300000</v>
      </c>
      <c r="M91" s="15">
        <v>300000</v>
      </c>
      <c r="N91" s="15" t="s">
        <v>454</v>
      </c>
      <c r="O91" s="15" t="s">
        <v>454</v>
      </c>
      <c r="P91" s="17" t="s">
        <v>154</v>
      </c>
      <c r="Q91" s="18" t="s">
        <v>129</v>
      </c>
      <c r="R91" s="19">
        <v>23</v>
      </c>
    </row>
    <row r="92" spans="1:18" ht="74.25" customHeight="1" x14ac:dyDescent="0.2">
      <c r="A92" s="64" t="s">
        <v>356</v>
      </c>
      <c r="B92" s="66" t="s">
        <v>152</v>
      </c>
      <c r="C92" s="80" t="s">
        <v>35</v>
      </c>
      <c r="D92" s="50">
        <v>66181127</v>
      </c>
      <c r="E92" s="80" t="s">
        <v>86</v>
      </c>
      <c r="F92" s="50" t="s">
        <v>357</v>
      </c>
      <c r="G92" s="14">
        <v>6583055</v>
      </c>
      <c r="H92" s="13" t="s">
        <v>62</v>
      </c>
      <c r="I92" s="50" t="s">
        <v>100</v>
      </c>
      <c r="J92" s="52">
        <v>68000</v>
      </c>
      <c r="K92" s="58">
        <f t="shared" si="4"/>
        <v>79.411764705882348</v>
      </c>
      <c r="L92" s="52">
        <v>54000</v>
      </c>
      <c r="M92" s="15">
        <v>32400</v>
      </c>
      <c r="N92" s="15" t="s">
        <v>454</v>
      </c>
      <c r="O92" s="15" t="s">
        <v>454</v>
      </c>
      <c r="P92" s="56" t="s">
        <v>154</v>
      </c>
      <c r="Q92" s="60" t="s">
        <v>129</v>
      </c>
      <c r="R92" s="54">
        <v>23</v>
      </c>
    </row>
    <row r="93" spans="1:18" ht="74.25" customHeight="1" x14ac:dyDescent="0.2">
      <c r="A93" s="71"/>
      <c r="B93" s="72"/>
      <c r="C93" s="81"/>
      <c r="D93" s="73"/>
      <c r="E93" s="81"/>
      <c r="F93" s="73"/>
      <c r="G93" s="14">
        <v>8251178</v>
      </c>
      <c r="H93" s="13" t="s">
        <v>51</v>
      </c>
      <c r="I93" s="73"/>
      <c r="J93" s="75"/>
      <c r="K93" s="74"/>
      <c r="L93" s="75"/>
      <c r="M93" s="15">
        <v>16200</v>
      </c>
      <c r="N93" s="15" t="s">
        <v>454</v>
      </c>
      <c r="O93" s="15" t="s">
        <v>454</v>
      </c>
      <c r="P93" s="76"/>
      <c r="Q93" s="78"/>
      <c r="R93" s="79"/>
    </row>
    <row r="94" spans="1:18" ht="74.25" customHeight="1" x14ac:dyDescent="0.2">
      <c r="A94" s="65"/>
      <c r="B94" s="67"/>
      <c r="C94" s="82"/>
      <c r="D94" s="51"/>
      <c r="E94" s="82"/>
      <c r="F94" s="51"/>
      <c r="G94" s="14">
        <v>4004387</v>
      </c>
      <c r="H94" s="13" t="s">
        <v>52</v>
      </c>
      <c r="I94" s="51"/>
      <c r="J94" s="53"/>
      <c r="K94" s="59"/>
      <c r="L94" s="53"/>
      <c r="M94" s="15">
        <v>5400</v>
      </c>
      <c r="N94" s="15" t="s">
        <v>454</v>
      </c>
      <c r="O94" s="15" t="s">
        <v>454</v>
      </c>
      <c r="P94" s="57"/>
      <c r="Q94" s="61"/>
      <c r="R94" s="55"/>
    </row>
    <row r="95" spans="1:18" ht="60" customHeight="1" x14ac:dyDescent="0.2">
      <c r="A95" s="64" t="s">
        <v>360</v>
      </c>
      <c r="B95" s="66" t="s">
        <v>177</v>
      </c>
      <c r="C95" s="50" t="s">
        <v>361</v>
      </c>
      <c r="D95" s="50" t="s">
        <v>362</v>
      </c>
      <c r="E95" s="50" t="s">
        <v>13</v>
      </c>
      <c r="F95" s="50" t="s">
        <v>363</v>
      </c>
      <c r="G95" s="69">
        <v>2059516</v>
      </c>
      <c r="H95" s="50" t="s">
        <v>50</v>
      </c>
      <c r="I95" s="50" t="s">
        <v>444</v>
      </c>
      <c r="J95" s="52">
        <v>310000</v>
      </c>
      <c r="K95" s="58">
        <f>(L95/J95)*100</f>
        <v>50</v>
      </c>
      <c r="L95" s="52">
        <v>155000</v>
      </c>
      <c r="M95" s="15">
        <v>140000</v>
      </c>
      <c r="N95" s="15" t="s">
        <v>454</v>
      </c>
      <c r="O95" s="15" t="s">
        <v>454</v>
      </c>
      <c r="P95" s="17" t="s">
        <v>130</v>
      </c>
      <c r="Q95" s="60" t="s">
        <v>419</v>
      </c>
      <c r="R95" s="54">
        <v>23</v>
      </c>
    </row>
    <row r="96" spans="1:18" ht="60" customHeight="1" x14ac:dyDescent="0.2">
      <c r="A96" s="65"/>
      <c r="B96" s="67"/>
      <c r="C96" s="51"/>
      <c r="D96" s="51"/>
      <c r="E96" s="51"/>
      <c r="F96" s="51"/>
      <c r="G96" s="70"/>
      <c r="H96" s="51"/>
      <c r="I96" s="51"/>
      <c r="J96" s="53"/>
      <c r="K96" s="59"/>
      <c r="L96" s="53"/>
      <c r="M96" s="15">
        <v>15000</v>
      </c>
      <c r="N96" s="15" t="s">
        <v>454</v>
      </c>
      <c r="O96" s="15" t="s">
        <v>454</v>
      </c>
      <c r="P96" s="17" t="s">
        <v>154</v>
      </c>
      <c r="Q96" s="61"/>
      <c r="R96" s="55"/>
    </row>
    <row r="97" spans="1:18" ht="159" customHeight="1" x14ac:dyDescent="0.2">
      <c r="A97" s="11" t="s">
        <v>372</v>
      </c>
      <c r="B97" s="12" t="s">
        <v>152</v>
      </c>
      <c r="C97" s="13" t="s">
        <v>36</v>
      </c>
      <c r="D97" s="13">
        <v>26588773</v>
      </c>
      <c r="E97" s="13" t="s">
        <v>11</v>
      </c>
      <c r="F97" s="13" t="s">
        <v>373</v>
      </c>
      <c r="G97" s="14">
        <v>3459300</v>
      </c>
      <c r="H97" s="13" t="s">
        <v>56</v>
      </c>
      <c r="I97" s="13" t="s">
        <v>112</v>
      </c>
      <c r="J97" s="15">
        <v>375000</v>
      </c>
      <c r="K97" s="44">
        <f t="shared" ref="K97:K109" si="5">(L97/J97)*100</f>
        <v>80</v>
      </c>
      <c r="L97" s="15">
        <v>300000</v>
      </c>
      <c r="M97" s="15">
        <v>300000</v>
      </c>
      <c r="N97" s="15" t="s">
        <v>454</v>
      </c>
      <c r="O97" s="15" t="s">
        <v>454</v>
      </c>
      <c r="P97" s="17" t="s">
        <v>154</v>
      </c>
      <c r="Q97" s="18" t="s">
        <v>129</v>
      </c>
      <c r="R97" s="19">
        <v>23</v>
      </c>
    </row>
    <row r="98" spans="1:18" ht="124.5" customHeight="1" x14ac:dyDescent="0.2">
      <c r="A98" s="11" t="s">
        <v>157</v>
      </c>
      <c r="B98" s="12" t="s">
        <v>131</v>
      </c>
      <c r="C98" s="13" t="s">
        <v>72</v>
      </c>
      <c r="D98" s="13">
        <v>40613411</v>
      </c>
      <c r="E98" s="13" t="s">
        <v>16</v>
      </c>
      <c r="F98" s="13" t="s">
        <v>158</v>
      </c>
      <c r="G98" s="14">
        <v>1411560</v>
      </c>
      <c r="H98" s="13" t="s">
        <v>53</v>
      </c>
      <c r="I98" s="13" t="s">
        <v>98</v>
      </c>
      <c r="J98" s="15">
        <v>640000</v>
      </c>
      <c r="K98" s="44">
        <f t="shared" si="5"/>
        <v>78.125</v>
      </c>
      <c r="L98" s="15">
        <v>500000</v>
      </c>
      <c r="M98" s="15" t="s">
        <v>454</v>
      </c>
      <c r="N98" s="15">
        <v>500000</v>
      </c>
      <c r="O98" s="15" t="s">
        <v>454</v>
      </c>
      <c r="P98" s="17" t="s">
        <v>130</v>
      </c>
      <c r="Q98" s="15" t="s">
        <v>150</v>
      </c>
      <c r="R98" s="21">
        <v>23</v>
      </c>
    </row>
    <row r="99" spans="1:18" ht="86.25" customHeight="1" x14ac:dyDescent="0.2">
      <c r="A99" s="11" t="s">
        <v>179</v>
      </c>
      <c r="B99" s="12" t="s">
        <v>152</v>
      </c>
      <c r="C99" s="17" t="s">
        <v>180</v>
      </c>
      <c r="D99" s="12" t="s">
        <v>181</v>
      </c>
      <c r="E99" s="17" t="s">
        <v>11</v>
      </c>
      <c r="F99" s="17" t="s">
        <v>182</v>
      </c>
      <c r="G99" s="17">
        <v>2878324</v>
      </c>
      <c r="H99" s="17" t="s">
        <v>47</v>
      </c>
      <c r="I99" s="13" t="s">
        <v>421</v>
      </c>
      <c r="J99" s="15">
        <v>122600</v>
      </c>
      <c r="K99" s="44">
        <f t="shared" si="5"/>
        <v>79.608482871125602</v>
      </c>
      <c r="L99" s="15">
        <v>97600</v>
      </c>
      <c r="M99" s="15">
        <v>97600</v>
      </c>
      <c r="N99" s="15" t="s">
        <v>454</v>
      </c>
      <c r="O99" s="15" t="s">
        <v>454</v>
      </c>
      <c r="P99" s="17" t="s">
        <v>154</v>
      </c>
      <c r="Q99" s="15" t="s">
        <v>387</v>
      </c>
      <c r="R99" s="21">
        <v>23</v>
      </c>
    </row>
    <row r="100" spans="1:18" ht="123" customHeight="1" x14ac:dyDescent="0.2">
      <c r="A100" s="14" t="s">
        <v>188</v>
      </c>
      <c r="B100" s="13" t="s">
        <v>131</v>
      </c>
      <c r="C100" s="13" t="s">
        <v>24</v>
      </c>
      <c r="D100" s="13">
        <v>65468562</v>
      </c>
      <c r="E100" s="13" t="s">
        <v>85</v>
      </c>
      <c r="F100" s="13" t="s">
        <v>189</v>
      </c>
      <c r="G100" s="14">
        <v>2248240</v>
      </c>
      <c r="H100" s="13" t="s">
        <v>56</v>
      </c>
      <c r="I100" s="13" t="s">
        <v>102</v>
      </c>
      <c r="J100" s="20">
        <v>280700</v>
      </c>
      <c r="K100" s="44">
        <f t="shared" si="5"/>
        <v>79.978624866405411</v>
      </c>
      <c r="L100" s="20">
        <v>224500</v>
      </c>
      <c r="M100" s="20" t="s">
        <v>454</v>
      </c>
      <c r="N100" s="20">
        <v>224500</v>
      </c>
      <c r="O100" s="15" t="s">
        <v>454</v>
      </c>
      <c r="P100" s="18" t="s">
        <v>130</v>
      </c>
      <c r="Q100" s="15" t="s">
        <v>150</v>
      </c>
      <c r="R100" s="21">
        <v>23</v>
      </c>
    </row>
    <row r="101" spans="1:18" ht="113.25" customHeight="1" x14ac:dyDescent="0.2">
      <c r="A101" s="11" t="s">
        <v>223</v>
      </c>
      <c r="B101" s="12" t="s">
        <v>134</v>
      </c>
      <c r="C101" s="13" t="s">
        <v>25</v>
      </c>
      <c r="D101" s="13">
        <v>45235201</v>
      </c>
      <c r="E101" s="13" t="s">
        <v>86</v>
      </c>
      <c r="F101" s="13" t="s">
        <v>224</v>
      </c>
      <c r="G101" s="14">
        <v>1668225</v>
      </c>
      <c r="H101" s="13" t="s">
        <v>47</v>
      </c>
      <c r="I101" s="13" t="s">
        <v>477</v>
      </c>
      <c r="J101" s="15">
        <v>557000</v>
      </c>
      <c r="K101" s="44">
        <f t="shared" si="5"/>
        <v>79.892280071813275</v>
      </c>
      <c r="L101" s="15">
        <v>445000</v>
      </c>
      <c r="M101" s="15">
        <v>445000</v>
      </c>
      <c r="N101" s="15" t="s">
        <v>454</v>
      </c>
      <c r="O101" s="15" t="s">
        <v>454</v>
      </c>
      <c r="P101" s="17" t="s">
        <v>130</v>
      </c>
      <c r="Q101" s="15" t="s">
        <v>150</v>
      </c>
      <c r="R101" s="21">
        <v>23</v>
      </c>
    </row>
    <row r="102" spans="1:18" ht="125.25" customHeight="1" x14ac:dyDescent="0.2">
      <c r="A102" s="11" t="s">
        <v>239</v>
      </c>
      <c r="B102" s="12" t="s">
        <v>131</v>
      </c>
      <c r="C102" s="13" t="s">
        <v>24</v>
      </c>
      <c r="D102" s="13">
        <v>65468562</v>
      </c>
      <c r="E102" s="13" t="s">
        <v>85</v>
      </c>
      <c r="F102" s="13" t="s">
        <v>242</v>
      </c>
      <c r="G102" s="14">
        <v>4316714</v>
      </c>
      <c r="H102" s="13" t="s">
        <v>52</v>
      </c>
      <c r="I102" s="13" t="s">
        <v>102</v>
      </c>
      <c r="J102" s="15">
        <v>368700</v>
      </c>
      <c r="K102" s="44">
        <f t="shared" si="5"/>
        <v>79.983726606997564</v>
      </c>
      <c r="L102" s="15">
        <v>294900</v>
      </c>
      <c r="M102" s="15" t="s">
        <v>454</v>
      </c>
      <c r="N102" s="15">
        <v>294900</v>
      </c>
      <c r="O102" s="15" t="s">
        <v>454</v>
      </c>
      <c r="P102" s="17" t="s">
        <v>130</v>
      </c>
      <c r="Q102" s="15" t="s">
        <v>150</v>
      </c>
      <c r="R102" s="21">
        <v>23</v>
      </c>
    </row>
    <row r="103" spans="1:18" ht="153" customHeight="1" x14ac:dyDescent="0.2">
      <c r="A103" s="11" t="s">
        <v>247</v>
      </c>
      <c r="B103" s="12" t="s">
        <v>152</v>
      </c>
      <c r="C103" s="13" t="s">
        <v>41</v>
      </c>
      <c r="D103" s="13" t="s">
        <v>28</v>
      </c>
      <c r="E103" s="13" t="s">
        <v>85</v>
      </c>
      <c r="F103" s="13" t="s">
        <v>483</v>
      </c>
      <c r="G103" s="14">
        <v>4812353</v>
      </c>
      <c r="H103" s="13" t="s">
        <v>47</v>
      </c>
      <c r="I103" s="13" t="s">
        <v>468</v>
      </c>
      <c r="J103" s="15">
        <v>392400</v>
      </c>
      <c r="K103" s="44">
        <f t="shared" si="5"/>
        <v>76.452599388379213</v>
      </c>
      <c r="L103" s="15">
        <v>300000</v>
      </c>
      <c r="M103" s="15">
        <v>300000</v>
      </c>
      <c r="N103" s="15" t="s">
        <v>454</v>
      </c>
      <c r="O103" s="15" t="s">
        <v>454</v>
      </c>
      <c r="P103" s="17" t="s">
        <v>154</v>
      </c>
      <c r="Q103" s="18" t="s">
        <v>129</v>
      </c>
      <c r="R103" s="19">
        <v>23</v>
      </c>
    </row>
    <row r="104" spans="1:18" ht="93.75" customHeight="1" x14ac:dyDescent="0.2">
      <c r="A104" s="11" t="s">
        <v>252</v>
      </c>
      <c r="B104" s="12" t="s">
        <v>152</v>
      </c>
      <c r="C104" s="13" t="s">
        <v>42</v>
      </c>
      <c r="D104" s="13">
        <v>44941960</v>
      </c>
      <c r="E104" s="13" t="s">
        <v>85</v>
      </c>
      <c r="F104" s="13" t="s">
        <v>253</v>
      </c>
      <c r="G104" s="14">
        <v>5876950</v>
      </c>
      <c r="H104" s="13" t="s">
        <v>47</v>
      </c>
      <c r="I104" s="20" t="s">
        <v>96</v>
      </c>
      <c r="J104" s="15">
        <v>361216</v>
      </c>
      <c r="K104" s="44">
        <f t="shared" si="5"/>
        <v>79.869108788093541</v>
      </c>
      <c r="L104" s="15">
        <v>288500</v>
      </c>
      <c r="M104" s="15">
        <v>288500</v>
      </c>
      <c r="N104" s="15" t="s">
        <v>454</v>
      </c>
      <c r="O104" s="15" t="s">
        <v>454</v>
      </c>
      <c r="P104" s="17" t="s">
        <v>154</v>
      </c>
      <c r="Q104" s="18" t="s">
        <v>136</v>
      </c>
      <c r="R104" s="19">
        <v>23</v>
      </c>
    </row>
    <row r="105" spans="1:18" ht="94.5" customHeight="1" x14ac:dyDescent="0.2">
      <c r="A105" s="11" t="s">
        <v>265</v>
      </c>
      <c r="B105" s="12" t="s">
        <v>177</v>
      </c>
      <c r="C105" s="17" t="s">
        <v>40</v>
      </c>
      <c r="D105" s="12">
        <v>28618530</v>
      </c>
      <c r="E105" s="17" t="s">
        <v>11</v>
      </c>
      <c r="F105" s="13" t="s">
        <v>266</v>
      </c>
      <c r="G105" s="14">
        <v>7594614</v>
      </c>
      <c r="H105" s="13" t="s">
        <v>50</v>
      </c>
      <c r="I105" s="13" t="s">
        <v>122</v>
      </c>
      <c r="J105" s="20">
        <v>63000</v>
      </c>
      <c r="K105" s="44">
        <f t="shared" si="5"/>
        <v>79.841269841269849</v>
      </c>
      <c r="L105" s="20">
        <v>50300</v>
      </c>
      <c r="M105" s="20">
        <v>50300</v>
      </c>
      <c r="N105" s="15" t="s">
        <v>454</v>
      </c>
      <c r="O105" s="15" t="s">
        <v>454</v>
      </c>
      <c r="P105" s="18" t="s">
        <v>154</v>
      </c>
      <c r="Q105" s="18" t="s">
        <v>166</v>
      </c>
      <c r="R105" s="19">
        <v>23</v>
      </c>
    </row>
    <row r="106" spans="1:18" ht="94.5" customHeight="1" x14ac:dyDescent="0.2">
      <c r="A106" s="11" t="s">
        <v>274</v>
      </c>
      <c r="B106" s="12" t="s">
        <v>152</v>
      </c>
      <c r="C106" s="20" t="s">
        <v>20</v>
      </c>
      <c r="D106" s="13">
        <v>26850176</v>
      </c>
      <c r="E106" s="20" t="s">
        <v>11</v>
      </c>
      <c r="F106" s="13" t="s">
        <v>275</v>
      </c>
      <c r="G106" s="14">
        <v>8949406</v>
      </c>
      <c r="H106" s="13" t="s">
        <v>51</v>
      </c>
      <c r="I106" s="13" t="s">
        <v>125</v>
      </c>
      <c r="J106" s="15">
        <v>75000</v>
      </c>
      <c r="K106" s="44">
        <f t="shared" si="5"/>
        <v>80</v>
      </c>
      <c r="L106" s="15">
        <v>60000</v>
      </c>
      <c r="M106" s="15">
        <v>60000</v>
      </c>
      <c r="N106" s="15" t="s">
        <v>454</v>
      </c>
      <c r="O106" s="15" t="s">
        <v>454</v>
      </c>
      <c r="P106" s="17" t="s">
        <v>154</v>
      </c>
      <c r="Q106" s="18" t="s">
        <v>129</v>
      </c>
      <c r="R106" s="19">
        <v>23</v>
      </c>
    </row>
    <row r="107" spans="1:18" ht="96.75" customHeight="1" x14ac:dyDescent="0.2">
      <c r="A107" s="48" t="s">
        <v>288</v>
      </c>
      <c r="B107" s="49" t="s">
        <v>152</v>
      </c>
      <c r="C107" s="43" t="s">
        <v>23</v>
      </c>
      <c r="D107" s="43">
        <v>44940998</v>
      </c>
      <c r="E107" s="43" t="s">
        <v>85</v>
      </c>
      <c r="F107" s="43" t="s">
        <v>289</v>
      </c>
      <c r="G107" s="42">
        <v>6668963</v>
      </c>
      <c r="H107" s="43" t="s">
        <v>54</v>
      </c>
      <c r="I107" s="43" t="s">
        <v>480</v>
      </c>
      <c r="J107" s="45">
        <v>108466</v>
      </c>
      <c r="K107" s="44">
        <f t="shared" si="5"/>
        <v>79.932882193498429</v>
      </c>
      <c r="L107" s="45">
        <v>86700</v>
      </c>
      <c r="M107" s="45">
        <v>86700</v>
      </c>
      <c r="N107" s="15" t="s">
        <v>454</v>
      </c>
      <c r="O107" s="15" t="s">
        <v>454</v>
      </c>
      <c r="P107" s="46" t="s">
        <v>154</v>
      </c>
      <c r="Q107" s="47" t="s">
        <v>145</v>
      </c>
      <c r="R107" s="31">
        <v>23</v>
      </c>
    </row>
    <row r="108" spans="1:18" ht="121.5" customHeight="1" x14ac:dyDescent="0.2">
      <c r="A108" s="48" t="s">
        <v>310</v>
      </c>
      <c r="B108" s="49" t="s">
        <v>134</v>
      </c>
      <c r="C108" s="43" t="s">
        <v>29</v>
      </c>
      <c r="D108" s="43">
        <v>68158025</v>
      </c>
      <c r="E108" s="43" t="s">
        <v>13</v>
      </c>
      <c r="F108" s="43" t="s">
        <v>311</v>
      </c>
      <c r="G108" s="42">
        <v>9380866</v>
      </c>
      <c r="H108" s="43" t="s">
        <v>47</v>
      </c>
      <c r="I108" s="43" t="s">
        <v>99</v>
      </c>
      <c r="J108" s="45">
        <v>854495</v>
      </c>
      <c r="K108" s="44">
        <f t="shared" si="5"/>
        <v>49.736979151428621</v>
      </c>
      <c r="L108" s="45">
        <v>425000</v>
      </c>
      <c r="M108" s="45">
        <v>425000</v>
      </c>
      <c r="N108" s="15" t="s">
        <v>454</v>
      </c>
      <c r="O108" s="15" t="s">
        <v>454</v>
      </c>
      <c r="P108" s="46" t="s">
        <v>130</v>
      </c>
      <c r="Q108" s="47" t="s">
        <v>312</v>
      </c>
      <c r="R108" s="31">
        <v>23</v>
      </c>
    </row>
    <row r="109" spans="1:18" ht="60" customHeight="1" x14ac:dyDescent="0.2">
      <c r="A109" s="64" t="s">
        <v>325</v>
      </c>
      <c r="B109" s="66" t="s">
        <v>152</v>
      </c>
      <c r="C109" s="50" t="s">
        <v>69</v>
      </c>
      <c r="D109" s="50">
        <v>27031012</v>
      </c>
      <c r="E109" s="50" t="s">
        <v>16</v>
      </c>
      <c r="F109" s="50" t="s">
        <v>326</v>
      </c>
      <c r="G109" s="42">
        <v>3043370</v>
      </c>
      <c r="H109" s="43" t="s">
        <v>54</v>
      </c>
      <c r="I109" s="50" t="s">
        <v>119</v>
      </c>
      <c r="J109" s="52">
        <v>66400</v>
      </c>
      <c r="K109" s="58">
        <f t="shared" si="5"/>
        <v>76.807228915662648</v>
      </c>
      <c r="L109" s="52">
        <v>51000</v>
      </c>
      <c r="M109" s="45">
        <v>26000</v>
      </c>
      <c r="N109" s="15" t="s">
        <v>454</v>
      </c>
      <c r="O109" s="15" t="s">
        <v>454</v>
      </c>
      <c r="P109" s="56" t="s">
        <v>154</v>
      </c>
      <c r="Q109" s="60" t="s">
        <v>129</v>
      </c>
      <c r="R109" s="54">
        <v>23</v>
      </c>
    </row>
    <row r="110" spans="1:18" ht="60" customHeight="1" x14ac:dyDescent="0.2">
      <c r="A110" s="65"/>
      <c r="B110" s="67"/>
      <c r="C110" s="51"/>
      <c r="D110" s="51"/>
      <c r="E110" s="51"/>
      <c r="F110" s="51"/>
      <c r="G110" s="42">
        <v>8094715</v>
      </c>
      <c r="H110" s="43" t="s">
        <v>64</v>
      </c>
      <c r="I110" s="51"/>
      <c r="J110" s="53"/>
      <c r="K110" s="59"/>
      <c r="L110" s="53"/>
      <c r="M110" s="45">
        <v>25000</v>
      </c>
      <c r="N110" s="15" t="s">
        <v>454</v>
      </c>
      <c r="O110" s="15" t="s">
        <v>454</v>
      </c>
      <c r="P110" s="57"/>
      <c r="Q110" s="61"/>
      <c r="R110" s="55"/>
    </row>
    <row r="111" spans="1:18" ht="122.25" customHeight="1" x14ac:dyDescent="0.2">
      <c r="A111" s="11" t="s">
        <v>167</v>
      </c>
      <c r="B111" s="12" t="s">
        <v>131</v>
      </c>
      <c r="C111" s="13" t="s">
        <v>72</v>
      </c>
      <c r="D111" s="13">
        <v>40613411</v>
      </c>
      <c r="E111" s="13" t="s">
        <v>16</v>
      </c>
      <c r="F111" s="13" t="s">
        <v>168</v>
      </c>
      <c r="G111" s="14">
        <v>6252968</v>
      </c>
      <c r="H111" s="13" t="s">
        <v>63</v>
      </c>
      <c r="I111" s="13" t="s">
        <v>98</v>
      </c>
      <c r="J111" s="15">
        <v>315000</v>
      </c>
      <c r="K111" s="44">
        <f>(L111/J111)*100</f>
        <v>80</v>
      </c>
      <c r="L111" s="15">
        <v>252000</v>
      </c>
      <c r="M111" s="15" t="s">
        <v>454</v>
      </c>
      <c r="N111" s="15">
        <v>252000</v>
      </c>
      <c r="O111" s="15" t="s">
        <v>454</v>
      </c>
      <c r="P111" s="17" t="s">
        <v>130</v>
      </c>
      <c r="Q111" s="15" t="s">
        <v>150</v>
      </c>
      <c r="R111" s="21">
        <v>22</v>
      </c>
    </row>
    <row r="112" spans="1:18" ht="95.25" customHeight="1" x14ac:dyDescent="0.2">
      <c r="A112" s="11" t="s">
        <v>185</v>
      </c>
      <c r="B112" s="12" t="s">
        <v>131</v>
      </c>
      <c r="C112" s="20" t="s">
        <v>186</v>
      </c>
      <c r="D112" s="13" t="s">
        <v>429</v>
      </c>
      <c r="E112" s="20" t="s">
        <v>86</v>
      </c>
      <c r="F112" s="20" t="s">
        <v>187</v>
      </c>
      <c r="G112" s="14">
        <v>1540602</v>
      </c>
      <c r="H112" s="13" t="s">
        <v>54</v>
      </c>
      <c r="I112" s="13" t="s">
        <v>461</v>
      </c>
      <c r="J112" s="15">
        <v>280000</v>
      </c>
      <c r="K112" s="44">
        <f>(L112/J112)*100</f>
        <v>75</v>
      </c>
      <c r="L112" s="15">
        <v>210000</v>
      </c>
      <c r="M112" s="15" t="s">
        <v>454</v>
      </c>
      <c r="N112" s="15">
        <v>210000</v>
      </c>
      <c r="O112" s="15" t="s">
        <v>454</v>
      </c>
      <c r="P112" s="17" t="s">
        <v>130</v>
      </c>
      <c r="Q112" s="18" t="s">
        <v>129</v>
      </c>
      <c r="R112" s="19">
        <v>22</v>
      </c>
    </row>
    <row r="113" spans="1:18" ht="60" customHeight="1" x14ac:dyDescent="0.2">
      <c r="A113" s="69" t="s">
        <v>209</v>
      </c>
      <c r="B113" s="50" t="s">
        <v>152</v>
      </c>
      <c r="C113" s="50" t="s">
        <v>24</v>
      </c>
      <c r="D113" s="50">
        <v>65468562</v>
      </c>
      <c r="E113" s="50" t="s">
        <v>86</v>
      </c>
      <c r="F113" s="50" t="s">
        <v>210</v>
      </c>
      <c r="G113" s="14">
        <v>2225555</v>
      </c>
      <c r="H113" s="13" t="s">
        <v>67</v>
      </c>
      <c r="I113" s="50" t="s">
        <v>102</v>
      </c>
      <c r="J113" s="80">
        <v>375100</v>
      </c>
      <c r="K113" s="58">
        <f>(L113/J113)*100</f>
        <v>79.97867235403892</v>
      </c>
      <c r="L113" s="83">
        <v>300000</v>
      </c>
      <c r="M113" s="20">
        <v>210000</v>
      </c>
      <c r="N113" s="15" t="s">
        <v>454</v>
      </c>
      <c r="O113" s="15" t="s">
        <v>454</v>
      </c>
      <c r="P113" s="60" t="s">
        <v>154</v>
      </c>
      <c r="Q113" s="52" t="s">
        <v>145</v>
      </c>
      <c r="R113" s="62">
        <v>22</v>
      </c>
    </row>
    <row r="114" spans="1:18" ht="60" customHeight="1" x14ac:dyDescent="0.2">
      <c r="A114" s="70"/>
      <c r="B114" s="51"/>
      <c r="C114" s="51"/>
      <c r="D114" s="51"/>
      <c r="E114" s="51"/>
      <c r="F114" s="51"/>
      <c r="G114" s="14">
        <v>2460486</v>
      </c>
      <c r="H114" s="13" t="s">
        <v>49</v>
      </c>
      <c r="I114" s="51"/>
      <c r="J114" s="82"/>
      <c r="K114" s="59"/>
      <c r="L114" s="84"/>
      <c r="M114" s="20">
        <v>90000</v>
      </c>
      <c r="N114" s="15" t="s">
        <v>454</v>
      </c>
      <c r="O114" s="15" t="s">
        <v>454</v>
      </c>
      <c r="P114" s="61"/>
      <c r="Q114" s="53"/>
      <c r="R114" s="63"/>
    </row>
    <row r="115" spans="1:18" ht="97.5" customHeight="1" x14ac:dyDescent="0.2">
      <c r="A115" s="11" t="s">
        <v>267</v>
      </c>
      <c r="B115" s="12" t="s">
        <v>131</v>
      </c>
      <c r="C115" s="13" t="s">
        <v>36</v>
      </c>
      <c r="D115" s="13">
        <v>26588773</v>
      </c>
      <c r="E115" s="13" t="s">
        <v>11</v>
      </c>
      <c r="F115" s="13" t="s">
        <v>268</v>
      </c>
      <c r="G115" s="14">
        <v>3459300</v>
      </c>
      <c r="H115" s="13" t="s">
        <v>56</v>
      </c>
      <c r="I115" s="13" t="s">
        <v>112</v>
      </c>
      <c r="J115" s="15">
        <v>375000</v>
      </c>
      <c r="K115" s="44">
        <f>(L115/J115)*100</f>
        <v>80</v>
      </c>
      <c r="L115" s="15">
        <v>300000</v>
      </c>
      <c r="M115" s="15" t="s">
        <v>454</v>
      </c>
      <c r="N115" s="15">
        <v>300000</v>
      </c>
      <c r="O115" s="15" t="s">
        <v>454</v>
      </c>
      <c r="P115" s="17" t="s">
        <v>130</v>
      </c>
      <c r="Q115" s="15" t="s">
        <v>150</v>
      </c>
      <c r="R115" s="21">
        <v>22</v>
      </c>
    </row>
    <row r="116" spans="1:18" ht="97.5" customHeight="1" x14ac:dyDescent="0.2">
      <c r="A116" s="11" t="s">
        <v>313</v>
      </c>
      <c r="B116" s="12" t="s">
        <v>131</v>
      </c>
      <c r="C116" s="13" t="s">
        <v>77</v>
      </c>
      <c r="D116" s="13" t="s">
        <v>78</v>
      </c>
      <c r="E116" s="13" t="s">
        <v>16</v>
      </c>
      <c r="F116" s="13" t="s">
        <v>314</v>
      </c>
      <c r="G116" s="14">
        <v>4394839</v>
      </c>
      <c r="H116" s="13" t="s">
        <v>49</v>
      </c>
      <c r="I116" s="13" t="s">
        <v>462</v>
      </c>
      <c r="J116" s="15">
        <v>687200</v>
      </c>
      <c r="K116" s="44">
        <f t="shared" ref="K116" si="6">(L116/J116)*100</f>
        <v>72.75902211874272</v>
      </c>
      <c r="L116" s="15">
        <v>500000</v>
      </c>
      <c r="M116" s="15" t="s">
        <v>454</v>
      </c>
      <c r="N116" s="15">
        <v>500000</v>
      </c>
      <c r="O116" s="15" t="s">
        <v>454</v>
      </c>
      <c r="P116" s="17" t="s">
        <v>130</v>
      </c>
      <c r="Q116" s="15" t="s">
        <v>150</v>
      </c>
      <c r="R116" s="21">
        <v>22</v>
      </c>
    </row>
    <row r="117" spans="1:18" ht="116.25" customHeight="1" x14ac:dyDescent="0.2">
      <c r="A117" s="11" t="s">
        <v>207</v>
      </c>
      <c r="B117" s="12" t="s">
        <v>131</v>
      </c>
      <c r="C117" s="13" t="s">
        <v>25</v>
      </c>
      <c r="D117" s="13">
        <v>45235201</v>
      </c>
      <c r="E117" s="13" t="s">
        <v>86</v>
      </c>
      <c r="F117" s="13" t="s">
        <v>208</v>
      </c>
      <c r="G117" s="14">
        <v>3894727</v>
      </c>
      <c r="H117" s="13" t="s">
        <v>54</v>
      </c>
      <c r="I117" s="13" t="s">
        <v>477</v>
      </c>
      <c r="J117" s="15">
        <v>335000</v>
      </c>
      <c r="K117" s="44">
        <f>(L117/J117)*100</f>
        <v>80</v>
      </c>
      <c r="L117" s="15">
        <v>268000</v>
      </c>
      <c r="M117" s="15" t="s">
        <v>454</v>
      </c>
      <c r="N117" s="15">
        <v>268000</v>
      </c>
      <c r="O117" s="15" t="s">
        <v>454</v>
      </c>
      <c r="P117" s="17" t="s">
        <v>130</v>
      </c>
      <c r="Q117" s="15" t="s">
        <v>150</v>
      </c>
      <c r="R117" s="21">
        <v>21</v>
      </c>
    </row>
    <row r="118" spans="1:18" ht="108.75" customHeight="1" x14ac:dyDescent="0.2">
      <c r="A118" s="11" t="s">
        <v>221</v>
      </c>
      <c r="B118" s="12" t="s">
        <v>131</v>
      </c>
      <c r="C118" s="13" t="s">
        <v>25</v>
      </c>
      <c r="D118" s="13">
        <v>45235201</v>
      </c>
      <c r="E118" s="13" t="s">
        <v>86</v>
      </c>
      <c r="F118" s="13" t="s">
        <v>222</v>
      </c>
      <c r="G118" s="14">
        <v>5369461</v>
      </c>
      <c r="H118" s="13" t="s">
        <v>63</v>
      </c>
      <c r="I118" s="13" t="s">
        <v>477</v>
      </c>
      <c r="J118" s="15">
        <v>325000</v>
      </c>
      <c r="K118" s="44">
        <f>(L118/J118)*100</f>
        <v>80</v>
      </c>
      <c r="L118" s="15">
        <v>260000</v>
      </c>
      <c r="M118" s="15" t="s">
        <v>454</v>
      </c>
      <c r="N118" s="15">
        <v>260000</v>
      </c>
      <c r="O118" s="15" t="s">
        <v>454</v>
      </c>
      <c r="P118" s="17" t="s">
        <v>130</v>
      </c>
      <c r="Q118" s="15" t="s">
        <v>150</v>
      </c>
      <c r="R118" s="21">
        <v>21</v>
      </c>
    </row>
    <row r="119" spans="1:18" ht="123" customHeight="1" x14ac:dyDescent="0.2">
      <c r="A119" s="11" t="s">
        <v>227</v>
      </c>
      <c r="B119" s="12" t="s">
        <v>152</v>
      </c>
      <c r="C119" s="13" t="s">
        <v>25</v>
      </c>
      <c r="D119" s="13">
        <v>45235201</v>
      </c>
      <c r="E119" s="13" t="s">
        <v>86</v>
      </c>
      <c r="F119" s="13" t="s">
        <v>228</v>
      </c>
      <c r="G119" s="14">
        <v>7635104</v>
      </c>
      <c r="H119" s="13" t="s">
        <v>62</v>
      </c>
      <c r="I119" s="13" t="s">
        <v>477</v>
      </c>
      <c r="J119" s="15">
        <v>228000</v>
      </c>
      <c r="K119" s="44">
        <f>(L119/J119)*100</f>
        <v>79.824561403508781</v>
      </c>
      <c r="L119" s="15">
        <v>182000</v>
      </c>
      <c r="M119" s="15">
        <v>182000</v>
      </c>
      <c r="N119" s="15" t="s">
        <v>454</v>
      </c>
      <c r="O119" s="15" t="s">
        <v>454</v>
      </c>
      <c r="P119" s="17" t="s">
        <v>154</v>
      </c>
      <c r="Q119" s="18" t="s">
        <v>129</v>
      </c>
      <c r="R119" s="19">
        <v>21</v>
      </c>
    </row>
    <row r="120" spans="1:18" ht="69.75" customHeight="1" x14ac:dyDescent="0.2">
      <c r="A120" s="64" t="s">
        <v>261</v>
      </c>
      <c r="B120" s="66" t="s">
        <v>152</v>
      </c>
      <c r="C120" s="50" t="s">
        <v>24</v>
      </c>
      <c r="D120" s="50">
        <v>65468562</v>
      </c>
      <c r="E120" s="50" t="s">
        <v>85</v>
      </c>
      <c r="F120" s="50" t="s">
        <v>262</v>
      </c>
      <c r="G120" s="14">
        <v>5860050</v>
      </c>
      <c r="H120" s="13" t="s">
        <v>52</v>
      </c>
      <c r="I120" s="50" t="s">
        <v>102</v>
      </c>
      <c r="J120" s="52">
        <v>123000</v>
      </c>
      <c r="K120" s="58">
        <f>(L120/J120)*100</f>
        <v>80</v>
      </c>
      <c r="L120" s="52">
        <v>98400</v>
      </c>
      <c r="M120" s="15">
        <v>40000</v>
      </c>
      <c r="N120" s="15" t="s">
        <v>454</v>
      </c>
      <c r="O120" s="15" t="s">
        <v>454</v>
      </c>
      <c r="P120" s="56" t="s">
        <v>154</v>
      </c>
      <c r="Q120" s="60" t="s">
        <v>129</v>
      </c>
      <c r="R120" s="54">
        <v>21</v>
      </c>
    </row>
    <row r="121" spans="1:18" ht="69.75" customHeight="1" x14ac:dyDescent="0.2">
      <c r="A121" s="71"/>
      <c r="B121" s="72"/>
      <c r="C121" s="73"/>
      <c r="D121" s="73"/>
      <c r="E121" s="73"/>
      <c r="F121" s="73"/>
      <c r="G121" s="14">
        <v>6107325</v>
      </c>
      <c r="H121" s="13" t="s">
        <v>62</v>
      </c>
      <c r="I121" s="73"/>
      <c r="J121" s="75"/>
      <c r="K121" s="74"/>
      <c r="L121" s="75"/>
      <c r="M121" s="15">
        <v>22400</v>
      </c>
      <c r="N121" s="15" t="s">
        <v>454</v>
      </c>
      <c r="O121" s="15" t="s">
        <v>454</v>
      </c>
      <c r="P121" s="76"/>
      <c r="Q121" s="78"/>
      <c r="R121" s="79"/>
    </row>
    <row r="122" spans="1:18" ht="69.75" customHeight="1" x14ac:dyDescent="0.2">
      <c r="A122" s="65"/>
      <c r="B122" s="67"/>
      <c r="C122" s="51"/>
      <c r="D122" s="51"/>
      <c r="E122" s="51"/>
      <c r="F122" s="51"/>
      <c r="G122" s="14">
        <v>6143880</v>
      </c>
      <c r="H122" s="13" t="s">
        <v>63</v>
      </c>
      <c r="I122" s="51"/>
      <c r="J122" s="53"/>
      <c r="K122" s="59"/>
      <c r="L122" s="53"/>
      <c r="M122" s="15">
        <v>36000</v>
      </c>
      <c r="N122" s="15" t="s">
        <v>454</v>
      </c>
      <c r="O122" s="15" t="s">
        <v>454</v>
      </c>
      <c r="P122" s="57"/>
      <c r="Q122" s="61"/>
      <c r="R122" s="55"/>
    </row>
    <row r="123" spans="1:18" ht="123" customHeight="1" x14ac:dyDescent="0.2">
      <c r="A123" s="11" t="s">
        <v>278</v>
      </c>
      <c r="B123" s="12" t="s">
        <v>131</v>
      </c>
      <c r="C123" s="13" t="s">
        <v>24</v>
      </c>
      <c r="D123" s="13">
        <v>65468562</v>
      </c>
      <c r="E123" s="13" t="s">
        <v>86</v>
      </c>
      <c r="F123" s="13" t="s">
        <v>279</v>
      </c>
      <c r="G123" s="14">
        <v>7219229</v>
      </c>
      <c r="H123" s="13" t="s">
        <v>280</v>
      </c>
      <c r="I123" s="13" t="s">
        <v>102</v>
      </c>
      <c r="J123" s="15">
        <v>247000</v>
      </c>
      <c r="K123" s="44">
        <f>(L123/J123)*100</f>
        <v>80</v>
      </c>
      <c r="L123" s="15">
        <v>197600</v>
      </c>
      <c r="M123" s="15" t="s">
        <v>454</v>
      </c>
      <c r="N123" s="15">
        <v>197600</v>
      </c>
      <c r="O123" s="15" t="s">
        <v>454</v>
      </c>
      <c r="P123" s="17" t="s">
        <v>130</v>
      </c>
      <c r="Q123" s="15" t="s">
        <v>150</v>
      </c>
      <c r="R123" s="21">
        <v>21</v>
      </c>
    </row>
    <row r="124" spans="1:18" ht="95.25" customHeight="1" x14ac:dyDescent="0.2">
      <c r="A124" s="11" t="s">
        <v>349</v>
      </c>
      <c r="B124" s="12" t="s">
        <v>152</v>
      </c>
      <c r="C124" s="13" t="s">
        <v>73</v>
      </c>
      <c r="D124" s="13">
        <v>26591014</v>
      </c>
      <c r="E124" s="13" t="s">
        <v>16</v>
      </c>
      <c r="F124" s="13" t="s">
        <v>351</v>
      </c>
      <c r="G124" s="14">
        <v>8840509</v>
      </c>
      <c r="H124" s="13" t="s">
        <v>51</v>
      </c>
      <c r="I124" s="13" t="s">
        <v>126</v>
      </c>
      <c r="J124" s="15">
        <v>66200</v>
      </c>
      <c r="K124" s="44">
        <f>(L124/J124)*100</f>
        <v>79.909365558912384</v>
      </c>
      <c r="L124" s="15">
        <v>52900</v>
      </c>
      <c r="M124" s="15">
        <v>52900</v>
      </c>
      <c r="N124" s="15" t="s">
        <v>454</v>
      </c>
      <c r="O124" s="15" t="s">
        <v>454</v>
      </c>
      <c r="P124" s="17" t="s">
        <v>154</v>
      </c>
      <c r="Q124" s="18" t="s">
        <v>129</v>
      </c>
      <c r="R124" s="19">
        <v>20</v>
      </c>
    </row>
    <row r="125" spans="1:18" ht="60" customHeight="1" x14ac:dyDescent="0.2">
      <c r="A125" s="64" t="s">
        <v>399</v>
      </c>
      <c r="B125" s="66" t="s">
        <v>177</v>
      </c>
      <c r="C125" s="50" t="s">
        <v>34</v>
      </c>
      <c r="D125" s="50">
        <v>70631841</v>
      </c>
      <c r="E125" s="50" t="s">
        <v>13</v>
      </c>
      <c r="F125" s="50" t="s">
        <v>400</v>
      </c>
      <c r="G125" s="14">
        <v>1031861</v>
      </c>
      <c r="H125" s="13" t="s">
        <v>47</v>
      </c>
      <c r="I125" s="50" t="s">
        <v>128</v>
      </c>
      <c r="J125" s="52">
        <v>121800</v>
      </c>
      <c r="K125" s="58">
        <f>(L125/J125)*100</f>
        <v>49.261083743842363</v>
      </c>
      <c r="L125" s="52">
        <v>60000</v>
      </c>
      <c r="M125" s="15">
        <v>40000</v>
      </c>
      <c r="N125" s="15" t="s">
        <v>454</v>
      </c>
      <c r="O125" s="15" t="s">
        <v>454</v>
      </c>
      <c r="P125" s="56" t="s">
        <v>130</v>
      </c>
      <c r="Q125" s="60" t="s">
        <v>387</v>
      </c>
      <c r="R125" s="54">
        <v>20</v>
      </c>
    </row>
    <row r="126" spans="1:18" ht="60" customHeight="1" x14ac:dyDescent="0.2">
      <c r="A126" s="65"/>
      <c r="B126" s="67"/>
      <c r="C126" s="51"/>
      <c r="D126" s="51"/>
      <c r="E126" s="51"/>
      <c r="F126" s="51"/>
      <c r="G126" s="14">
        <v>2575487</v>
      </c>
      <c r="H126" s="13" t="s">
        <v>50</v>
      </c>
      <c r="I126" s="51"/>
      <c r="J126" s="53"/>
      <c r="K126" s="59"/>
      <c r="L126" s="53"/>
      <c r="M126" s="15">
        <v>20000</v>
      </c>
      <c r="N126" s="15" t="s">
        <v>454</v>
      </c>
      <c r="O126" s="15" t="s">
        <v>454</v>
      </c>
      <c r="P126" s="57"/>
      <c r="Q126" s="61"/>
      <c r="R126" s="55"/>
    </row>
    <row r="127" spans="1:18" ht="60" customHeight="1" x14ac:dyDescent="0.2">
      <c r="A127" s="64" t="s">
        <v>413</v>
      </c>
      <c r="B127" s="66" t="s">
        <v>152</v>
      </c>
      <c r="C127" s="60" t="s">
        <v>414</v>
      </c>
      <c r="D127" s="50" t="s">
        <v>415</v>
      </c>
      <c r="E127" s="80" t="s">
        <v>16</v>
      </c>
      <c r="F127" s="80" t="s">
        <v>416</v>
      </c>
      <c r="G127" s="14">
        <v>3151466</v>
      </c>
      <c r="H127" s="13" t="s">
        <v>64</v>
      </c>
      <c r="I127" s="50" t="s">
        <v>434</v>
      </c>
      <c r="J127" s="52">
        <v>343000</v>
      </c>
      <c r="K127" s="58">
        <f>(L127/J127)*100</f>
        <v>79.883381924198247</v>
      </c>
      <c r="L127" s="52">
        <v>274000</v>
      </c>
      <c r="M127" s="15">
        <v>107000</v>
      </c>
      <c r="N127" s="15" t="s">
        <v>454</v>
      </c>
      <c r="O127" s="15" t="s">
        <v>454</v>
      </c>
      <c r="P127" s="56" t="s">
        <v>154</v>
      </c>
      <c r="Q127" s="60" t="s">
        <v>129</v>
      </c>
      <c r="R127" s="54">
        <v>20</v>
      </c>
    </row>
    <row r="128" spans="1:18" ht="96.75" customHeight="1" x14ac:dyDescent="0.2">
      <c r="A128" s="71"/>
      <c r="B128" s="72"/>
      <c r="C128" s="78"/>
      <c r="D128" s="73"/>
      <c r="E128" s="81"/>
      <c r="F128" s="81"/>
      <c r="G128" s="14">
        <v>4090546</v>
      </c>
      <c r="H128" s="13" t="s">
        <v>430</v>
      </c>
      <c r="I128" s="73"/>
      <c r="J128" s="75"/>
      <c r="K128" s="74"/>
      <c r="L128" s="75"/>
      <c r="M128" s="15">
        <v>44000</v>
      </c>
      <c r="N128" s="15" t="s">
        <v>454</v>
      </c>
      <c r="O128" s="15" t="s">
        <v>454</v>
      </c>
      <c r="P128" s="76"/>
      <c r="Q128" s="78"/>
      <c r="R128" s="79"/>
    </row>
    <row r="129" spans="1:18" ht="60" customHeight="1" x14ac:dyDescent="0.2">
      <c r="A129" s="71"/>
      <c r="B129" s="72"/>
      <c r="C129" s="78"/>
      <c r="D129" s="73"/>
      <c r="E129" s="81"/>
      <c r="F129" s="81"/>
      <c r="G129" s="14">
        <v>6458001</v>
      </c>
      <c r="H129" s="13" t="s">
        <v>51</v>
      </c>
      <c r="I129" s="73"/>
      <c r="J129" s="75"/>
      <c r="K129" s="74"/>
      <c r="L129" s="75"/>
      <c r="M129" s="15">
        <v>26000</v>
      </c>
      <c r="N129" s="15" t="s">
        <v>454</v>
      </c>
      <c r="O129" s="15" t="s">
        <v>454</v>
      </c>
      <c r="P129" s="76"/>
      <c r="Q129" s="78"/>
      <c r="R129" s="79"/>
    </row>
    <row r="130" spans="1:18" ht="60" customHeight="1" x14ac:dyDescent="0.2">
      <c r="A130" s="71"/>
      <c r="B130" s="72"/>
      <c r="C130" s="78"/>
      <c r="D130" s="73"/>
      <c r="E130" s="81"/>
      <c r="F130" s="81"/>
      <c r="G130" s="14">
        <v>9351981</v>
      </c>
      <c r="H130" s="13" t="s">
        <v>48</v>
      </c>
      <c r="I130" s="73"/>
      <c r="J130" s="75"/>
      <c r="K130" s="74"/>
      <c r="L130" s="75"/>
      <c r="M130" s="15">
        <v>52000</v>
      </c>
      <c r="N130" s="15" t="s">
        <v>454</v>
      </c>
      <c r="O130" s="15" t="s">
        <v>454</v>
      </c>
      <c r="P130" s="76"/>
      <c r="Q130" s="78"/>
      <c r="R130" s="79"/>
    </row>
    <row r="131" spans="1:18" ht="60" customHeight="1" x14ac:dyDescent="0.2">
      <c r="A131" s="65"/>
      <c r="B131" s="67"/>
      <c r="C131" s="61"/>
      <c r="D131" s="51"/>
      <c r="E131" s="82"/>
      <c r="F131" s="82"/>
      <c r="G131" s="14">
        <v>5187674</v>
      </c>
      <c r="H131" s="13" t="s">
        <v>51</v>
      </c>
      <c r="I131" s="51"/>
      <c r="J131" s="53"/>
      <c r="K131" s="59"/>
      <c r="L131" s="53"/>
      <c r="M131" s="15">
        <v>45000</v>
      </c>
      <c r="N131" s="15" t="s">
        <v>454</v>
      </c>
      <c r="O131" s="15" t="s">
        <v>454</v>
      </c>
      <c r="P131" s="57"/>
      <c r="Q131" s="61"/>
      <c r="R131" s="55"/>
    </row>
    <row r="132" spans="1:18" ht="102.75" customHeight="1" x14ac:dyDescent="0.2">
      <c r="A132" s="11" t="s">
        <v>200</v>
      </c>
      <c r="B132" s="12" t="s">
        <v>134</v>
      </c>
      <c r="C132" s="13" t="s">
        <v>9</v>
      </c>
      <c r="D132" s="13" t="s">
        <v>10</v>
      </c>
      <c r="E132" s="13" t="s">
        <v>11</v>
      </c>
      <c r="F132" s="18" t="s">
        <v>201</v>
      </c>
      <c r="G132" s="14">
        <v>4929112</v>
      </c>
      <c r="H132" s="13" t="s">
        <v>50</v>
      </c>
      <c r="I132" s="13" t="s">
        <v>104</v>
      </c>
      <c r="J132" s="15">
        <v>401700</v>
      </c>
      <c r="K132" s="44">
        <f t="shared" ref="K132:K137" si="7">(L132/J132)*100</f>
        <v>74.68259895444362</v>
      </c>
      <c r="L132" s="15">
        <v>300000</v>
      </c>
      <c r="M132" s="15">
        <v>300000</v>
      </c>
      <c r="N132" s="15" t="s">
        <v>454</v>
      </c>
      <c r="O132" s="15" t="s">
        <v>454</v>
      </c>
      <c r="P132" s="17" t="s">
        <v>130</v>
      </c>
      <c r="Q132" s="18" t="s">
        <v>129</v>
      </c>
      <c r="R132" s="19">
        <v>20</v>
      </c>
    </row>
    <row r="133" spans="1:18" ht="113.25" customHeight="1" x14ac:dyDescent="0.2">
      <c r="A133" s="11" t="s">
        <v>218</v>
      </c>
      <c r="B133" s="12" t="s">
        <v>152</v>
      </c>
      <c r="C133" s="20" t="s">
        <v>19</v>
      </c>
      <c r="D133" s="13">
        <v>66182565</v>
      </c>
      <c r="E133" s="20" t="s">
        <v>86</v>
      </c>
      <c r="F133" s="20" t="s">
        <v>219</v>
      </c>
      <c r="G133" s="14">
        <v>1751857</v>
      </c>
      <c r="H133" s="13" t="s">
        <v>47</v>
      </c>
      <c r="I133" s="13" t="s">
        <v>479</v>
      </c>
      <c r="J133" s="15">
        <v>139000</v>
      </c>
      <c r="K133" s="44">
        <f t="shared" si="7"/>
        <v>79.856115107913666</v>
      </c>
      <c r="L133" s="15">
        <v>111000</v>
      </c>
      <c r="M133" s="15">
        <v>111000</v>
      </c>
      <c r="N133" s="15" t="s">
        <v>454</v>
      </c>
      <c r="O133" s="15" t="s">
        <v>454</v>
      </c>
      <c r="P133" s="17" t="s">
        <v>154</v>
      </c>
      <c r="Q133" s="18" t="s">
        <v>129</v>
      </c>
      <c r="R133" s="19">
        <v>20</v>
      </c>
    </row>
    <row r="134" spans="1:18" ht="124.5" customHeight="1" x14ac:dyDescent="0.2">
      <c r="A134" s="11" t="s">
        <v>248</v>
      </c>
      <c r="B134" s="12" t="s">
        <v>131</v>
      </c>
      <c r="C134" s="13" t="s">
        <v>72</v>
      </c>
      <c r="D134" s="13">
        <v>40613411</v>
      </c>
      <c r="E134" s="13" t="s">
        <v>16</v>
      </c>
      <c r="F134" s="13" t="s">
        <v>249</v>
      </c>
      <c r="G134" s="14">
        <v>4714749</v>
      </c>
      <c r="H134" s="13" t="s">
        <v>53</v>
      </c>
      <c r="I134" s="13" t="s">
        <v>98</v>
      </c>
      <c r="J134" s="15">
        <v>400000</v>
      </c>
      <c r="K134" s="44">
        <f t="shared" si="7"/>
        <v>75</v>
      </c>
      <c r="L134" s="15">
        <v>300000</v>
      </c>
      <c r="M134" s="15" t="s">
        <v>454</v>
      </c>
      <c r="N134" s="15">
        <v>300000</v>
      </c>
      <c r="O134" s="15" t="s">
        <v>454</v>
      </c>
      <c r="P134" s="17" t="s">
        <v>130</v>
      </c>
      <c r="Q134" s="15" t="s">
        <v>150</v>
      </c>
      <c r="R134" s="21">
        <v>20</v>
      </c>
    </row>
    <row r="135" spans="1:18" ht="96" customHeight="1" x14ac:dyDescent="0.2">
      <c r="A135" s="11" t="s">
        <v>255</v>
      </c>
      <c r="B135" s="12" t="s">
        <v>131</v>
      </c>
      <c r="C135" s="13" t="s">
        <v>69</v>
      </c>
      <c r="D135" s="13">
        <v>27031012</v>
      </c>
      <c r="E135" s="13" t="s">
        <v>16</v>
      </c>
      <c r="F135" s="13" t="s">
        <v>256</v>
      </c>
      <c r="G135" s="14">
        <v>3043370</v>
      </c>
      <c r="H135" s="13" t="s">
        <v>54</v>
      </c>
      <c r="I135" s="13" t="s">
        <v>119</v>
      </c>
      <c r="J135" s="15">
        <v>250000</v>
      </c>
      <c r="K135" s="44">
        <f t="shared" si="7"/>
        <v>80</v>
      </c>
      <c r="L135" s="15">
        <v>200000</v>
      </c>
      <c r="M135" s="15" t="s">
        <v>454</v>
      </c>
      <c r="N135" s="15">
        <v>200000</v>
      </c>
      <c r="O135" s="15" t="s">
        <v>454</v>
      </c>
      <c r="P135" s="17" t="s">
        <v>130</v>
      </c>
      <c r="Q135" s="18" t="s">
        <v>129</v>
      </c>
      <c r="R135" s="19">
        <v>20</v>
      </c>
    </row>
    <row r="136" spans="1:18" ht="134.25" customHeight="1" x14ac:dyDescent="0.2">
      <c r="A136" s="11" t="s">
        <v>405</v>
      </c>
      <c r="B136" s="12" t="s">
        <v>152</v>
      </c>
      <c r="C136" s="20" t="s">
        <v>32</v>
      </c>
      <c r="D136" s="13">
        <v>65469003</v>
      </c>
      <c r="E136" s="20" t="s">
        <v>12</v>
      </c>
      <c r="F136" s="13" t="s">
        <v>469</v>
      </c>
      <c r="G136" s="14">
        <v>8616711</v>
      </c>
      <c r="H136" s="13" t="s">
        <v>81</v>
      </c>
      <c r="I136" s="17" t="s">
        <v>97</v>
      </c>
      <c r="J136" s="15">
        <v>153000</v>
      </c>
      <c r="K136" s="44">
        <f t="shared" si="7"/>
        <v>78.431372549019613</v>
      </c>
      <c r="L136" s="15">
        <v>120000</v>
      </c>
      <c r="M136" s="15">
        <v>120000</v>
      </c>
      <c r="N136" s="15" t="s">
        <v>454</v>
      </c>
      <c r="O136" s="15" t="s">
        <v>454</v>
      </c>
      <c r="P136" s="17" t="s">
        <v>154</v>
      </c>
      <c r="Q136" s="15" t="s">
        <v>406</v>
      </c>
      <c r="R136" s="21">
        <v>19</v>
      </c>
    </row>
    <row r="137" spans="1:18" ht="60" customHeight="1" x14ac:dyDescent="0.2">
      <c r="A137" s="64" t="s">
        <v>194</v>
      </c>
      <c r="B137" s="66" t="s">
        <v>152</v>
      </c>
      <c r="C137" s="60" t="s">
        <v>195</v>
      </c>
      <c r="D137" s="50">
        <v>66739373</v>
      </c>
      <c r="E137" s="50" t="s">
        <v>86</v>
      </c>
      <c r="F137" s="80" t="s">
        <v>196</v>
      </c>
      <c r="G137" s="14">
        <v>3073645</v>
      </c>
      <c r="H137" s="13" t="s">
        <v>53</v>
      </c>
      <c r="I137" s="50" t="s">
        <v>450</v>
      </c>
      <c r="J137" s="52">
        <v>78000</v>
      </c>
      <c r="K137" s="58">
        <f t="shared" si="7"/>
        <v>76.923076923076934</v>
      </c>
      <c r="L137" s="52">
        <v>60000</v>
      </c>
      <c r="M137" s="15">
        <v>30000</v>
      </c>
      <c r="N137" s="15" t="s">
        <v>454</v>
      </c>
      <c r="O137" s="15" t="s">
        <v>454</v>
      </c>
      <c r="P137" s="56" t="s">
        <v>154</v>
      </c>
      <c r="Q137" s="60" t="s">
        <v>129</v>
      </c>
      <c r="R137" s="54">
        <v>19</v>
      </c>
    </row>
    <row r="138" spans="1:18" ht="60" customHeight="1" x14ac:dyDescent="0.2">
      <c r="A138" s="65"/>
      <c r="B138" s="67"/>
      <c r="C138" s="61"/>
      <c r="D138" s="51"/>
      <c r="E138" s="51"/>
      <c r="F138" s="82"/>
      <c r="G138" s="14">
        <v>4525093</v>
      </c>
      <c r="H138" s="13" t="s">
        <v>56</v>
      </c>
      <c r="I138" s="51"/>
      <c r="J138" s="53"/>
      <c r="K138" s="59"/>
      <c r="L138" s="53"/>
      <c r="M138" s="15">
        <v>30000</v>
      </c>
      <c r="N138" s="15" t="s">
        <v>454</v>
      </c>
      <c r="O138" s="15" t="s">
        <v>454</v>
      </c>
      <c r="P138" s="57"/>
      <c r="Q138" s="61"/>
      <c r="R138" s="55"/>
    </row>
    <row r="139" spans="1:18" ht="109.5" customHeight="1" x14ac:dyDescent="0.2">
      <c r="A139" s="11" t="s">
        <v>133</v>
      </c>
      <c r="B139" s="12" t="s">
        <v>134</v>
      </c>
      <c r="C139" s="20" t="s">
        <v>90</v>
      </c>
      <c r="D139" s="13">
        <v>70631824</v>
      </c>
      <c r="E139" s="20" t="s">
        <v>13</v>
      </c>
      <c r="F139" s="20" t="s">
        <v>135</v>
      </c>
      <c r="G139" s="14">
        <v>8175900</v>
      </c>
      <c r="H139" s="13" t="s">
        <v>47</v>
      </c>
      <c r="I139" s="13" t="s">
        <v>94</v>
      </c>
      <c r="J139" s="15">
        <v>469600</v>
      </c>
      <c r="K139" s="44">
        <f t="shared" ref="K139:K144" si="8">(L139/J139)*100</f>
        <v>48.9778534923339</v>
      </c>
      <c r="L139" s="15">
        <v>230000</v>
      </c>
      <c r="M139" s="15">
        <v>230000</v>
      </c>
      <c r="N139" s="15" t="s">
        <v>454</v>
      </c>
      <c r="O139" s="15" t="s">
        <v>454</v>
      </c>
      <c r="P139" s="17" t="s">
        <v>130</v>
      </c>
      <c r="Q139" s="15" t="s">
        <v>136</v>
      </c>
      <c r="R139" s="21">
        <v>18</v>
      </c>
    </row>
    <row r="140" spans="1:18" ht="93" customHeight="1" x14ac:dyDescent="0.2">
      <c r="A140" s="11" t="s">
        <v>171</v>
      </c>
      <c r="B140" s="12" t="s">
        <v>152</v>
      </c>
      <c r="C140" s="17" t="s">
        <v>75</v>
      </c>
      <c r="D140" s="12">
        <v>25910558</v>
      </c>
      <c r="E140" s="17" t="s">
        <v>11</v>
      </c>
      <c r="F140" s="17" t="s">
        <v>172</v>
      </c>
      <c r="G140" s="17">
        <v>7703777</v>
      </c>
      <c r="H140" s="17" t="s">
        <v>47</v>
      </c>
      <c r="I140" s="17" t="s">
        <v>127</v>
      </c>
      <c r="J140" s="15">
        <v>273200</v>
      </c>
      <c r="K140" s="44">
        <f t="shared" si="8"/>
        <v>79.978038067349928</v>
      </c>
      <c r="L140" s="15">
        <v>218500</v>
      </c>
      <c r="M140" s="15">
        <v>218500</v>
      </c>
      <c r="N140" s="15" t="s">
        <v>454</v>
      </c>
      <c r="O140" s="15" t="s">
        <v>454</v>
      </c>
      <c r="P140" s="17" t="s">
        <v>154</v>
      </c>
      <c r="Q140" s="18" t="s">
        <v>129</v>
      </c>
      <c r="R140" s="19">
        <v>18</v>
      </c>
    </row>
    <row r="141" spans="1:18" ht="93.75" customHeight="1" x14ac:dyDescent="0.2">
      <c r="A141" s="11" t="s">
        <v>155</v>
      </c>
      <c r="B141" s="12" t="s">
        <v>152</v>
      </c>
      <c r="C141" s="18" t="s">
        <v>22</v>
      </c>
      <c r="D141" s="13" t="s">
        <v>420</v>
      </c>
      <c r="E141" s="18" t="s">
        <v>12</v>
      </c>
      <c r="F141" s="20" t="s">
        <v>156</v>
      </c>
      <c r="G141" s="14">
        <v>6137593</v>
      </c>
      <c r="H141" s="13" t="s">
        <v>64</v>
      </c>
      <c r="I141" s="20" t="s">
        <v>117</v>
      </c>
      <c r="J141" s="15">
        <v>64000</v>
      </c>
      <c r="K141" s="44">
        <f t="shared" si="8"/>
        <v>80</v>
      </c>
      <c r="L141" s="15">
        <v>51200</v>
      </c>
      <c r="M141" s="15">
        <v>51200</v>
      </c>
      <c r="N141" s="15" t="s">
        <v>454</v>
      </c>
      <c r="O141" s="15" t="s">
        <v>454</v>
      </c>
      <c r="P141" s="17" t="s">
        <v>154</v>
      </c>
      <c r="Q141" s="15" t="s">
        <v>129</v>
      </c>
      <c r="R141" s="21">
        <v>17</v>
      </c>
    </row>
    <row r="142" spans="1:18" ht="96" customHeight="1" x14ac:dyDescent="0.2">
      <c r="A142" s="11" t="s">
        <v>350</v>
      </c>
      <c r="B142" s="12" t="s">
        <v>152</v>
      </c>
      <c r="C142" s="20" t="s">
        <v>382</v>
      </c>
      <c r="D142" s="13" t="s">
        <v>383</v>
      </c>
      <c r="E142" s="20" t="s">
        <v>16</v>
      </c>
      <c r="F142" s="13" t="s">
        <v>384</v>
      </c>
      <c r="G142" s="14">
        <v>3769557</v>
      </c>
      <c r="H142" s="13" t="s">
        <v>62</v>
      </c>
      <c r="I142" s="17" t="s">
        <v>463</v>
      </c>
      <c r="J142" s="15">
        <v>217800</v>
      </c>
      <c r="K142" s="44">
        <f t="shared" si="8"/>
        <v>79.797979797979806</v>
      </c>
      <c r="L142" s="15">
        <v>173800</v>
      </c>
      <c r="M142" s="15">
        <v>173800</v>
      </c>
      <c r="N142" s="15" t="s">
        <v>454</v>
      </c>
      <c r="O142" s="15" t="s">
        <v>454</v>
      </c>
      <c r="P142" s="17" t="s">
        <v>154</v>
      </c>
      <c r="Q142" s="18" t="s">
        <v>129</v>
      </c>
      <c r="R142" s="19">
        <v>16</v>
      </c>
    </row>
    <row r="143" spans="1:18" ht="121.5" customHeight="1" x14ac:dyDescent="0.2">
      <c r="A143" s="11" t="s">
        <v>395</v>
      </c>
      <c r="B143" s="12" t="s">
        <v>152</v>
      </c>
      <c r="C143" s="20" t="s">
        <v>396</v>
      </c>
      <c r="D143" s="13" t="s">
        <v>397</v>
      </c>
      <c r="E143" s="13" t="s">
        <v>85</v>
      </c>
      <c r="F143" s="13" t="s">
        <v>398</v>
      </c>
      <c r="G143" s="14">
        <v>4881535</v>
      </c>
      <c r="H143" s="13" t="s">
        <v>54</v>
      </c>
      <c r="I143" s="17" t="s">
        <v>464</v>
      </c>
      <c r="J143" s="15">
        <v>123000</v>
      </c>
      <c r="K143" s="44">
        <f t="shared" si="8"/>
        <v>80</v>
      </c>
      <c r="L143" s="15">
        <v>98400</v>
      </c>
      <c r="M143" s="15">
        <v>98400</v>
      </c>
      <c r="N143" s="15" t="s">
        <v>454</v>
      </c>
      <c r="O143" s="15" t="s">
        <v>454</v>
      </c>
      <c r="P143" s="17" t="s">
        <v>154</v>
      </c>
      <c r="Q143" s="18" t="s">
        <v>129</v>
      </c>
      <c r="R143" s="19">
        <v>15</v>
      </c>
    </row>
    <row r="144" spans="1:18" ht="60" customHeight="1" x14ac:dyDescent="0.2">
      <c r="A144" s="69" t="s">
        <v>211</v>
      </c>
      <c r="B144" s="50" t="s">
        <v>177</v>
      </c>
      <c r="C144" s="50" t="s">
        <v>212</v>
      </c>
      <c r="D144" s="50" t="s">
        <v>216</v>
      </c>
      <c r="E144" s="50" t="s">
        <v>16</v>
      </c>
      <c r="F144" s="50" t="s">
        <v>213</v>
      </c>
      <c r="G144" s="69">
        <v>2598581</v>
      </c>
      <c r="H144" s="50" t="s">
        <v>47</v>
      </c>
      <c r="I144" s="50" t="s">
        <v>442</v>
      </c>
      <c r="J144" s="80">
        <v>125000</v>
      </c>
      <c r="K144" s="58">
        <f t="shared" si="8"/>
        <v>80</v>
      </c>
      <c r="L144" s="83">
        <v>100000</v>
      </c>
      <c r="M144" s="20">
        <v>64000</v>
      </c>
      <c r="N144" s="15" t="s">
        <v>454</v>
      </c>
      <c r="O144" s="15" t="s">
        <v>454</v>
      </c>
      <c r="P144" s="18" t="s">
        <v>130</v>
      </c>
      <c r="Q144" s="52" t="s">
        <v>441</v>
      </c>
      <c r="R144" s="62">
        <v>15</v>
      </c>
    </row>
    <row r="145" spans="1:18" ht="41.25" customHeight="1" x14ac:dyDescent="0.2">
      <c r="A145" s="70"/>
      <c r="B145" s="51"/>
      <c r="C145" s="51"/>
      <c r="D145" s="51"/>
      <c r="E145" s="51"/>
      <c r="F145" s="51"/>
      <c r="G145" s="70"/>
      <c r="H145" s="51"/>
      <c r="I145" s="51"/>
      <c r="J145" s="82"/>
      <c r="K145" s="59"/>
      <c r="L145" s="84"/>
      <c r="M145" s="20">
        <v>36000</v>
      </c>
      <c r="N145" s="15" t="s">
        <v>454</v>
      </c>
      <c r="O145" s="15" t="s">
        <v>454</v>
      </c>
      <c r="P145" s="18" t="s">
        <v>154</v>
      </c>
      <c r="Q145" s="53"/>
      <c r="R145" s="63"/>
    </row>
    <row r="146" spans="1:18" ht="105.75" customHeight="1" x14ac:dyDescent="0.2">
      <c r="A146" s="11" t="s">
        <v>225</v>
      </c>
      <c r="B146" s="12" t="s">
        <v>152</v>
      </c>
      <c r="C146" s="13" t="s">
        <v>25</v>
      </c>
      <c r="D146" s="13">
        <v>45235201</v>
      </c>
      <c r="E146" s="13" t="s">
        <v>86</v>
      </c>
      <c r="F146" s="43" t="s">
        <v>226</v>
      </c>
      <c r="G146" s="14">
        <v>4481980</v>
      </c>
      <c r="H146" s="13" t="s">
        <v>66</v>
      </c>
      <c r="I146" s="13" t="s">
        <v>477</v>
      </c>
      <c r="J146" s="45">
        <v>64500</v>
      </c>
      <c r="K146" s="44">
        <f>(L146/J146)*100</f>
        <v>79.84496124031007</v>
      </c>
      <c r="L146" s="45">
        <v>51500</v>
      </c>
      <c r="M146" s="15">
        <v>51500</v>
      </c>
      <c r="N146" s="15" t="s">
        <v>454</v>
      </c>
      <c r="O146" s="15" t="s">
        <v>454</v>
      </c>
      <c r="P146" s="17" t="s">
        <v>154</v>
      </c>
      <c r="Q146" s="18" t="s">
        <v>129</v>
      </c>
      <c r="R146" s="19">
        <v>15</v>
      </c>
    </row>
    <row r="147" spans="1:18" ht="98.25" customHeight="1" thickBot="1" x14ac:dyDescent="0.25">
      <c r="A147" s="32" t="s">
        <v>197</v>
      </c>
      <c r="B147" s="33" t="s">
        <v>134</v>
      </c>
      <c r="C147" s="34" t="s">
        <v>198</v>
      </c>
      <c r="D147" s="35" t="s">
        <v>448</v>
      </c>
      <c r="E147" s="36" t="s">
        <v>13</v>
      </c>
      <c r="F147" s="36" t="s">
        <v>199</v>
      </c>
      <c r="G147" s="37">
        <v>5971576</v>
      </c>
      <c r="H147" s="35" t="s">
        <v>47</v>
      </c>
      <c r="I147" s="35" t="s">
        <v>449</v>
      </c>
      <c r="J147" s="38">
        <v>450800</v>
      </c>
      <c r="K147" s="39">
        <f>(L147/J147)*100</f>
        <v>50</v>
      </c>
      <c r="L147" s="38">
        <v>225400</v>
      </c>
      <c r="M147" s="38">
        <v>225400</v>
      </c>
      <c r="N147" s="38" t="s">
        <v>454</v>
      </c>
      <c r="O147" s="38" t="s">
        <v>454</v>
      </c>
      <c r="P147" s="40" t="s">
        <v>130</v>
      </c>
      <c r="Q147" s="34" t="s">
        <v>145</v>
      </c>
      <c r="R147" s="41">
        <v>12</v>
      </c>
    </row>
    <row r="148" spans="1:18" ht="18" customHeight="1" thickBot="1" x14ac:dyDescent="0.3">
      <c r="A148" s="85" t="s">
        <v>440</v>
      </c>
      <c r="B148" s="85"/>
      <c r="C148" s="85"/>
      <c r="D148" s="85"/>
      <c r="E148" s="85"/>
      <c r="F148" s="85"/>
      <c r="G148" s="85"/>
      <c r="H148" s="85"/>
      <c r="I148" s="85"/>
      <c r="J148" s="85"/>
      <c r="K148" s="86"/>
      <c r="L148" s="87">
        <f>SUM(L5:L147)</f>
        <v>34015800</v>
      </c>
      <c r="M148" s="88"/>
      <c r="N148" s="88"/>
      <c r="O148" s="88"/>
      <c r="P148" s="88"/>
      <c r="Q148" s="88"/>
      <c r="R148" s="89"/>
    </row>
    <row r="150" spans="1:18" s="4" customFormat="1" x14ac:dyDescent="0.2">
      <c r="L150" s="2"/>
    </row>
    <row r="151" spans="1:18" s="4" customFormat="1" x14ac:dyDescent="0.2">
      <c r="L151" s="2"/>
    </row>
    <row r="152" spans="1:18" s="4" customFormat="1" x14ac:dyDescent="0.2">
      <c r="L152" s="2"/>
    </row>
    <row r="153" spans="1:18" s="4" customFormat="1" x14ac:dyDescent="0.2">
      <c r="L153" s="2"/>
    </row>
    <row r="154" spans="1:18" s="4" customFormat="1" x14ac:dyDescent="0.2">
      <c r="L154" s="2"/>
    </row>
    <row r="155" spans="1:18" s="4" customFormat="1" x14ac:dyDescent="0.2">
      <c r="L155" s="2"/>
    </row>
    <row r="156" spans="1:18" s="4" customFormat="1" x14ac:dyDescent="0.2">
      <c r="L156" s="2"/>
    </row>
    <row r="157" spans="1:18" s="4" customFormat="1" x14ac:dyDescent="0.2">
      <c r="L157" s="2"/>
    </row>
    <row r="158" spans="1:18" s="4" customFormat="1" x14ac:dyDescent="0.2">
      <c r="L158" s="2"/>
    </row>
    <row r="159" spans="1:18" s="4" customFormat="1" x14ac:dyDescent="0.2">
      <c r="L159" s="2"/>
    </row>
    <row r="160" spans="1:18" s="4" customFormat="1" x14ac:dyDescent="0.2">
      <c r="L160" s="2"/>
    </row>
    <row r="161" spans="12:12" s="4" customFormat="1" x14ac:dyDescent="0.2">
      <c r="L161" s="2"/>
    </row>
    <row r="162" spans="12:12" s="4" customFormat="1" x14ac:dyDescent="0.2">
      <c r="L162" s="2"/>
    </row>
    <row r="163" spans="12:12" s="4" customFormat="1" x14ac:dyDescent="0.2">
      <c r="L163" s="2"/>
    </row>
    <row r="164" spans="12:12" s="4" customFormat="1" x14ac:dyDescent="0.2">
      <c r="L164" s="2"/>
    </row>
    <row r="165" spans="12:12" s="4" customFormat="1" x14ac:dyDescent="0.2">
      <c r="L165" s="2"/>
    </row>
    <row r="166" spans="12:12" s="4" customFormat="1" x14ac:dyDescent="0.2">
      <c r="L166" s="2"/>
    </row>
    <row r="167" spans="12:12" s="4" customFormat="1" x14ac:dyDescent="0.2">
      <c r="L167" s="2"/>
    </row>
    <row r="168" spans="12:12" s="4" customFormat="1" x14ac:dyDescent="0.2">
      <c r="L168" s="2"/>
    </row>
    <row r="169" spans="12:12" s="4" customFormat="1" x14ac:dyDescent="0.2">
      <c r="L169" s="2"/>
    </row>
    <row r="170" spans="12:12" s="4" customFormat="1" x14ac:dyDescent="0.2">
      <c r="L170" s="2"/>
    </row>
    <row r="171" spans="12:12" s="4" customFormat="1" x14ac:dyDescent="0.2">
      <c r="L171" s="2"/>
    </row>
    <row r="172" spans="12:12" s="4" customFormat="1" x14ac:dyDescent="0.2">
      <c r="L172" s="2"/>
    </row>
    <row r="173" spans="12:12" s="4" customFormat="1" x14ac:dyDescent="0.2">
      <c r="L173" s="2"/>
    </row>
    <row r="174" spans="12:12" s="4" customFormat="1" x14ac:dyDescent="0.2">
      <c r="L174" s="2"/>
    </row>
    <row r="175" spans="12:12" s="4" customFormat="1" x14ac:dyDescent="0.2">
      <c r="L175" s="2"/>
    </row>
    <row r="176" spans="12:12" s="4" customFormat="1" x14ac:dyDescent="0.2">
      <c r="L176" s="2"/>
    </row>
    <row r="177" spans="12:12" s="4" customFormat="1" x14ac:dyDescent="0.2">
      <c r="L177" s="2"/>
    </row>
    <row r="178" spans="12:12" s="4" customFormat="1" x14ac:dyDescent="0.2">
      <c r="L178" s="2"/>
    </row>
    <row r="179" spans="12:12" s="4" customFormat="1" x14ac:dyDescent="0.2">
      <c r="L179" s="2"/>
    </row>
    <row r="180" spans="12:12" s="4" customFormat="1" x14ac:dyDescent="0.2">
      <c r="L180" s="2"/>
    </row>
    <row r="181" spans="12:12" s="4" customFormat="1" x14ac:dyDescent="0.2">
      <c r="L181" s="2"/>
    </row>
    <row r="182" spans="12:12" s="4" customFormat="1" x14ac:dyDescent="0.2">
      <c r="L182" s="2"/>
    </row>
    <row r="183" spans="12:12" s="4" customFormat="1" x14ac:dyDescent="0.2">
      <c r="L183" s="2"/>
    </row>
    <row r="184" spans="12:12" s="4" customFormat="1" x14ac:dyDescent="0.2">
      <c r="L184" s="2"/>
    </row>
    <row r="185" spans="12:12" s="4" customFormat="1" x14ac:dyDescent="0.2">
      <c r="L185" s="2"/>
    </row>
    <row r="186" spans="12:12" s="4" customFormat="1" x14ac:dyDescent="0.2">
      <c r="L186" s="2"/>
    </row>
    <row r="187" spans="12:12" s="4" customFormat="1" x14ac:dyDescent="0.2">
      <c r="L187" s="2"/>
    </row>
    <row r="188" spans="12:12" s="4" customFormat="1" x14ac:dyDescent="0.2">
      <c r="L188" s="2"/>
    </row>
    <row r="189" spans="12:12" s="4" customFormat="1" x14ac:dyDescent="0.2">
      <c r="L189" s="2"/>
    </row>
    <row r="190" spans="12:12" s="4" customFormat="1" x14ac:dyDescent="0.2">
      <c r="L190" s="2"/>
    </row>
    <row r="191" spans="12:12" s="4" customFormat="1" x14ac:dyDescent="0.2">
      <c r="L191" s="2"/>
    </row>
    <row r="192" spans="12:12" s="4" customFormat="1" x14ac:dyDescent="0.2">
      <c r="L192" s="2"/>
    </row>
    <row r="193" spans="12:12" s="4" customFormat="1" x14ac:dyDescent="0.2">
      <c r="L193" s="2"/>
    </row>
    <row r="194" spans="12:12" s="4" customFormat="1" x14ac:dyDescent="0.2">
      <c r="L194" s="2"/>
    </row>
    <row r="195" spans="12:12" s="4" customFormat="1" x14ac:dyDescent="0.2">
      <c r="L195" s="2"/>
    </row>
    <row r="196" spans="12:12" s="4" customFormat="1" x14ac:dyDescent="0.2">
      <c r="L196" s="2"/>
    </row>
    <row r="197" spans="12:12" s="4" customFormat="1" x14ac:dyDescent="0.2">
      <c r="L197" s="2"/>
    </row>
    <row r="198" spans="12:12" s="4" customFormat="1" x14ac:dyDescent="0.2">
      <c r="L198" s="2"/>
    </row>
    <row r="199" spans="12:12" s="4" customFormat="1" x14ac:dyDescent="0.2">
      <c r="L199" s="2"/>
    </row>
    <row r="200" spans="12:12" s="4" customFormat="1" x14ac:dyDescent="0.2">
      <c r="L200" s="2"/>
    </row>
    <row r="201" spans="12:12" s="4" customFormat="1" x14ac:dyDescent="0.2">
      <c r="L201" s="2"/>
    </row>
    <row r="202" spans="12:12" s="4" customFormat="1" x14ac:dyDescent="0.2">
      <c r="L202" s="2"/>
    </row>
    <row r="203" spans="12:12" s="4" customFormat="1" x14ac:dyDescent="0.2">
      <c r="L203" s="2"/>
    </row>
    <row r="204" spans="12:12" s="4" customFormat="1" x14ac:dyDescent="0.2">
      <c r="L204" s="2"/>
    </row>
    <row r="205" spans="12:12" s="4" customFormat="1" x14ac:dyDescent="0.2">
      <c r="L205" s="2"/>
    </row>
    <row r="206" spans="12:12" s="4" customFormat="1" x14ac:dyDescent="0.2">
      <c r="L206" s="2"/>
    </row>
    <row r="207" spans="12:12" s="4" customFormat="1" x14ac:dyDescent="0.2">
      <c r="L207" s="2"/>
    </row>
    <row r="208" spans="12:12" s="4" customFormat="1" x14ac:dyDescent="0.2">
      <c r="L208" s="2"/>
    </row>
    <row r="209" spans="12:12" s="4" customFormat="1" x14ac:dyDescent="0.2">
      <c r="L209" s="2"/>
    </row>
    <row r="210" spans="12:12" s="4" customFormat="1" x14ac:dyDescent="0.2">
      <c r="L210" s="2"/>
    </row>
    <row r="211" spans="12:12" s="4" customFormat="1" x14ac:dyDescent="0.2">
      <c r="L211" s="2"/>
    </row>
    <row r="212" spans="12:12" s="4" customFormat="1" x14ac:dyDescent="0.2">
      <c r="L212" s="2"/>
    </row>
    <row r="213" spans="12:12" s="4" customFormat="1" x14ac:dyDescent="0.2">
      <c r="L213" s="2"/>
    </row>
    <row r="214" spans="12:12" s="4" customFormat="1" x14ac:dyDescent="0.2">
      <c r="L214" s="2"/>
    </row>
    <row r="215" spans="12:12" s="4" customFormat="1" x14ac:dyDescent="0.2">
      <c r="L215" s="2"/>
    </row>
    <row r="216" spans="12:12" s="4" customFormat="1" x14ac:dyDescent="0.2">
      <c r="L216" s="2"/>
    </row>
    <row r="217" spans="12:12" s="4" customFormat="1" x14ac:dyDescent="0.2">
      <c r="L217" s="2"/>
    </row>
    <row r="218" spans="12:12" s="4" customFormat="1" x14ac:dyDescent="0.2">
      <c r="L218" s="2"/>
    </row>
    <row r="219" spans="12:12" s="4" customFormat="1" x14ac:dyDescent="0.2">
      <c r="L219" s="2"/>
    </row>
    <row r="220" spans="12:12" s="4" customFormat="1" x14ac:dyDescent="0.2">
      <c r="L220" s="2"/>
    </row>
    <row r="221" spans="12:12" s="4" customFormat="1" x14ac:dyDescent="0.2">
      <c r="L221" s="2"/>
    </row>
    <row r="222" spans="12:12" s="4" customFormat="1" x14ac:dyDescent="0.2">
      <c r="L222" s="2"/>
    </row>
    <row r="223" spans="12:12" s="4" customFormat="1" x14ac:dyDescent="0.2">
      <c r="L223" s="2"/>
    </row>
    <row r="224" spans="12:12" s="4" customFormat="1" x14ac:dyDescent="0.2">
      <c r="L224" s="2"/>
    </row>
    <row r="225" spans="12:12" s="4" customFormat="1" x14ac:dyDescent="0.2">
      <c r="L225" s="2"/>
    </row>
    <row r="226" spans="12:12" s="4" customFormat="1" x14ac:dyDescent="0.2">
      <c r="L226" s="2"/>
    </row>
    <row r="227" spans="12:12" s="4" customFormat="1" x14ac:dyDescent="0.2">
      <c r="L227" s="2"/>
    </row>
    <row r="228" spans="12:12" s="4" customFormat="1" x14ac:dyDescent="0.2">
      <c r="L228" s="2"/>
    </row>
    <row r="229" spans="12:12" s="4" customFormat="1" x14ac:dyDescent="0.2">
      <c r="L229" s="2"/>
    </row>
    <row r="230" spans="12:12" s="4" customFormat="1" x14ac:dyDescent="0.2">
      <c r="L230" s="2"/>
    </row>
    <row r="231" spans="12:12" s="4" customFormat="1" x14ac:dyDescent="0.2">
      <c r="L231" s="2"/>
    </row>
    <row r="232" spans="12:12" s="4" customFormat="1" x14ac:dyDescent="0.2">
      <c r="L232" s="2"/>
    </row>
    <row r="233" spans="12:12" s="4" customFormat="1" x14ac:dyDescent="0.2">
      <c r="L233" s="2"/>
    </row>
    <row r="234" spans="12:12" s="4" customFormat="1" x14ac:dyDescent="0.2">
      <c r="L234" s="2"/>
    </row>
    <row r="235" spans="12:12" s="4" customFormat="1" x14ac:dyDescent="0.2">
      <c r="L235" s="2"/>
    </row>
    <row r="236" spans="12:12" s="4" customFormat="1" x14ac:dyDescent="0.2">
      <c r="L236" s="2"/>
    </row>
    <row r="237" spans="12:12" s="4" customFormat="1" x14ac:dyDescent="0.2">
      <c r="L237" s="2"/>
    </row>
    <row r="238" spans="12:12" s="4" customFormat="1" x14ac:dyDescent="0.2">
      <c r="L238" s="2"/>
    </row>
    <row r="239" spans="12:12" s="4" customFormat="1" x14ac:dyDescent="0.2">
      <c r="L239" s="2"/>
    </row>
    <row r="240" spans="12:12" s="4" customFormat="1" x14ac:dyDescent="0.2">
      <c r="L240" s="2"/>
    </row>
    <row r="241" spans="12:12" s="4" customFormat="1" x14ac:dyDescent="0.2">
      <c r="L241" s="2"/>
    </row>
    <row r="242" spans="12:12" s="4" customFormat="1" x14ac:dyDescent="0.2">
      <c r="L242" s="2"/>
    </row>
    <row r="243" spans="12:12" s="4" customFormat="1" x14ac:dyDescent="0.2">
      <c r="L243" s="2"/>
    </row>
    <row r="244" spans="12:12" s="4" customFormat="1" x14ac:dyDescent="0.2">
      <c r="L244" s="2"/>
    </row>
    <row r="245" spans="12:12" s="4" customFormat="1" x14ac:dyDescent="0.2">
      <c r="L245" s="2"/>
    </row>
    <row r="246" spans="12:12" s="4" customFormat="1" x14ac:dyDescent="0.2">
      <c r="L246" s="2"/>
    </row>
    <row r="247" spans="12:12" s="4" customFormat="1" x14ac:dyDescent="0.2">
      <c r="L247" s="2"/>
    </row>
    <row r="248" spans="12:12" s="4" customFormat="1" x14ac:dyDescent="0.2">
      <c r="L248" s="2"/>
    </row>
    <row r="249" spans="12:12" s="4" customFormat="1" x14ac:dyDescent="0.2">
      <c r="L249" s="2"/>
    </row>
    <row r="250" spans="12:12" s="4" customFormat="1" x14ac:dyDescent="0.2">
      <c r="L250" s="2"/>
    </row>
    <row r="251" spans="12:12" s="4" customFormat="1" x14ac:dyDescent="0.2">
      <c r="L251" s="2"/>
    </row>
    <row r="252" spans="12:12" s="4" customFormat="1" x14ac:dyDescent="0.2">
      <c r="L252" s="2"/>
    </row>
    <row r="253" spans="12:12" s="4" customFormat="1" x14ac:dyDescent="0.2">
      <c r="L253" s="2"/>
    </row>
    <row r="254" spans="12:12" s="4" customFormat="1" x14ac:dyDescent="0.2">
      <c r="L254" s="2"/>
    </row>
    <row r="255" spans="12:12" s="4" customFormat="1" x14ac:dyDescent="0.2">
      <c r="L255" s="2"/>
    </row>
    <row r="256" spans="12:12" s="4" customFormat="1" x14ac:dyDescent="0.2">
      <c r="L256" s="2"/>
    </row>
    <row r="257" spans="12:12" s="4" customFormat="1" x14ac:dyDescent="0.2">
      <c r="L257" s="2"/>
    </row>
    <row r="258" spans="12:12" s="4" customFormat="1" x14ac:dyDescent="0.2">
      <c r="L258" s="2"/>
    </row>
    <row r="259" spans="12:12" s="4" customFormat="1" x14ac:dyDescent="0.2">
      <c r="L259" s="2"/>
    </row>
    <row r="260" spans="12:12" s="4" customFormat="1" x14ac:dyDescent="0.2">
      <c r="L260" s="2"/>
    </row>
    <row r="261" spans="12:12" s="4" customFormat="1" x14ac:dyDescent="0.2">
      <c r="L261" s="2"/>
    </row>
    <row r="262" spans="12:12" s="4" customFormat="1" x14ac:dyDescent="0.2">
      <c r="L262" s="2"/>
    </row>
    <row r="263" spans="12:12" s="4" customFormat="1" x14ac:dyDescent="0.2">
      <c r="L263" s="2"/>
    </row>
    <row r="264" spans="12:12" s="4" customFormat="1" x14ac:dyDescent="0.2">
      <c r="L264" s="2"/>
    </row>
    <row r="265" spans="12:12" s="4" customFormat="1" x14ac:dyDescent="0.2">
      <c r="L265" s="2"/>
    </row>
    <row r="266" spans="12:12" s="4" customFormat="1" x14ac:dyDescent="0.2">
      <c r="L266" s="2"/>
    </row>
    <row r="267" spans="12:12" s="4" customFormat="1" x14ac:dyDescent="0.2">
      <c r="L267" s="2"/>
    </row>
    <row r="268" spans="12:12" s="4" customFormat="1" x14ac:dyDescent="0.2">
      <c r="L268" s="2"/>
    </row>
    <row r="269" spans="12:12" s="4" customFormat="1" x14ac:dyDescent="0.2">
      <c r="L269" s="2"/>
    </row>
    <row r="270" spans="12:12" s="4" customFormat="1" x14ac:dyDescent="0.2">
      <c r="L270" s="2"/>
    </row>
    <row r="271" spans="12:12" s="4" customFormat="1" x14ac:dyDescent="0.2">
      <c r="L271" s="2"/>
    </row>
    <row r="272" spans="12:12" s="4" customFormat="1" x14ac:dyDescent="0.2">
      <c r="L272" s="2"/>
    </row>
    <row r="273" spans="12:12" s="4" customFormat="1" x14ac:dyDescent="0.2">
      <c r="L273" s="2"/>
    </row>
    <row r="274" spans="12:12" s="4" customFormat="1" x14ac:dyDescent="0.2">
      <c r="L274" s="2"/>
    </row>
    <row r="275" spans="12:12" s="4" customFormat="1" x14ac:dyDescent="0.2">
      <c r="L275" s="2"/>
    </row>
    <row r="276" spans="12:12" s="4" customFormat="1" x14ac:dyDescent="0.2">
      <c r="L276" s="2"/>
    </row>
    <row r="277" spans="12:12" s="4" customFormat="1" x14ac:dyDescent="0.2">
      <c r="L277" s="2"/>
    </row>
    <row r="278" spans="12:12" s="4" customFormat="1" x14ac:dyDescent="0.2">
      <c r="L278" s="2"/>
    </row>
    <row r="279" spans="12:12" s="4" customFormat="1" x14ac:dyDescent="0.2">
      <c r="L279" s="2"/>
    </row>
    <row r="280" spans="12:12" s="4" customFormat="1" x14ac:dyDescent="0.2">
      <c r="L280" s="2"/>
    </row>
    <row r="281" spans="12:12" s="4" customFormat="1" x14ac:dyDescent="0.2">
      <c r="L281" s="2"/>
    </row>
    <row r="282" spans="12:12" s="4" customFormat="1" x14ac:dyDescent="0.2">
      <c r="L282" s="2"/>
    </row>
    <row r="283" spans="12:12" s="4" customFormat="1" x14ac:dyDescent="0.2">
      <c r="L283" s="2"/>
    </row>
    <row r="284" spans="12:12" s="4" customFormat="1" x14ac:dyDescent="0.2">
      <c r="L284" s="2"/>
    </row>
    <row r="285" spans="12:12" s="4" customFormat="1" x14ac:dyDescent="0.2">
      <c r="L285" s="2"/>
    </row>
    <row r="286" spans="12:12" s="4" customFormat="1" x14ac:dyDescent="0.2">
      <c r="L286" s="2"/>
    </row>
    <row r="287" spans="12:12" s="4" customFormat="1" x14ac:dyDescent="0.2">
      <c r="L287" s="2"/>
    </row>
    <row r="288" spans="12:12" s="4" customFormat="1" x14ac:dyDescent="0.2">
      <c r="L288" s="2"/>
    </row>
    <row r="289" spans="12:12" s="4" customFormat="1" x14ac:dyDescent="0.2">
      <c r="L289" s="2"/>
    </row>
    <row r="290" spans="12:12" s="4" customFormat="1" x14ac:dyDescent="0.2">
      <c r="L290" s="2"/>
    </row>
    <row r="291" spans="12:12" s="4" customFormat="1" x14ac:dyDescent="0.2">
      <c r="L291" s="2"/>
    </row>
    <row r="292" spans="12:12" s="4" customFormat="1" x14ac:dyDescent="0.2">
      <c r="L292" s="2"/>
    </row>
    <row r="293" spans="12:12" s="4" customFormat="1" x14ac:dyDescent="0.2">
      <c r="L293" s="2"/>
    </row>
    <row r="294" spans="12:12" s="4" customFormat="1" x14ac:dyDescent="0.2">
      <c r="L294" s="2"/>
    </row>
    <row r="295" spans="12:12" s="4" customFormat="1" x14ac:dyDescent="0.2">
      <c r="L295" s="2"/>
    </row>
    <row r="296" spans="12:12" s="4" customFormat="1" x14ac:dyDescent="0.2">
      <c r="L296" s="2"/>
    </row>
    <row r="297" spans="12:12" s="4" customFormat="1" x14ac:dyDescent="0.2">
      <c r="L297" s="2"/>
    </row>
    <row r="298" spans="12:12" s="4" customFormat="1" x14ac:dyDescent="0.2">
      <c r="L298" s="2"/>
    </row>
    <row r="299" spans="12:12" s="4" customFormat="1" x14ac:dyDescent="0.2">
      <c r="L299" s="2"/>
    </row>
    <row r="300" spans="12:12" s="4" customFormat="1" x14ac:dyDescent="0.2">
      <c r="L300" s="2"/>
    </row>
    <row r="301" spans="12:12" s="4" customFormat="1" x14ac:dyDescent="0.2">
      <c r="L301" s="2"/>
    </row>
    <row r="302" spans="12:12" s="4" customFormat="1" x14ac:dyDescent="0.2">
      <c r="L302" s="2"/>
    </row>
    <row r="303" spans="12:12" s="4" customFormat="1" x14ac:dyDescent="0.2">
      <c r="L303" s="2"/>
    </row>
    <row r="304" spans="12:12" s="4" customFormat="1" x14ac:dyDescent="0.2">
      <c r="L304" s="2"/>
    </row>
    <row r="305" spans="12:12" s="4" customFormat="1" x14ac:dyDescent="0.2">
      <c r="L305" s="2"/>
    </row>
    <row r="306" spans="12:12" s="4" customFormat="1" x14ac:dyDescent="0.2">
      <c r="L306" s="2"/>
    </row>
    <row r="307" spans="12:12" s="4" customFormat="1" x14ac:dyDescent="0.2">
      <c r="L307" s="2"/>
    </row>
    <row r="308" spans="12:12" s="4" customFormat="1" x14ac:dyDescent="0.2">
      <c r="L308" s="2"/>
    </row>
    <row r="309" spans="12:12" s="4" customFormat="1" x14ac:dyDescent="0.2">
      <c r="L309" s="2"/>
    </row>
    <row r="310" spans="12:12" s="4" customFormat="1" x14ac:dyDescent="0.2">
      <c r="L310" s="2"/>
    </row>
    <row r="311" spans="12:12" s="4" customFormat="1" x14ac:dyDescent="0.2">
      <c r="L311" s="2"/>
    </row>
    <row r="312" spans="12:12" s="4" customFormat="1" x14ac:dyDescent="0.2">
      <c r="L312" s="2"/>
    </row>
    <row r="313" spans="12:12" s="4" customFormat="1" x14ac:dyDescent="0.2">
      <c r="L313" s="2"/>
    </row>
    <row r="314" spans="12:12" s="4" customFormat="1" x14ac:dyDescent="0.2">
      <c r="L314" s="2"/>
    </row>
    <row r="315" spans="12:12" s="4" customFormat="1" x14ac:dyDescent="0.2">
      <c r="L315" s="2"/>
    </row>
    <row r="316" spans="12:12" s="4" customFormat="1" x14ac:dyDescent="0.2">
      <c r="L316" s="2"/>
    </row>
    <row r="317" spans="12:12" s="4" customFormat="1" x14ac:dyDescent="0.2">
      <c r="L317" s="2"/>
    </row>
    <row r="318" spans="12:12" s="4" customFormat="1" x14ac:dyDescent="0.2">
      <c r="L318" s="2"/>
    </row>
    <row r="319" spans="12:12" s="4" customFormat="1" x14ac:dyDescent="0.2">
      <c r="L319" s="2"/>
    </row>
    <row r="320" spans="12:12" s="4" customFormat="1" x14ac:dyDescent="0.2">
      <c r="L320" s="2"/>
    </row>
    <row r="321" spans="12:12" s="4" customFormat="1" x14ac:dyDescent="0.2">
      <c r="L321" s="2"/>
    </row>
    <row r="322" spans="12:12" s="4" customFormat="1" x14ac:dyDescent="0.2">
      <c r="L322" s="2"/>
    </row>
    <row r="323" spans="12:12" s="4" customFormat="1" x14ac:dyDescent="0.2">
      <c r="L323" s="2"/>
    </row>
    <row r="324" spans="12:12" s="4" customFormat="1" x14ac:dyDescent="0.2">
      <c r="L324" s="2"/>
    </row>
    <row r="325" spans="12:12" s="4" customFormat="1" x14ac:dyDescent="0.2">
      <c r="L325" s="2"/>
    </row>
    <row r="326" spans="12:12" s="4" customFormat="1" x14ac:dyDescent="0.2">
      <c r="L326" s="2"/>
    </row>
    <row r="327" spans="12:12" s="4" customFormat="1" x14ac:dyDescent="0.2">
      <c r="L327" s="2"/>
    </row>
    <row r="328" spans="12:12" s="4" customFormat="1" x14ac:dyDescent="0.2">
      <c r="L328" s="2"/>
    </row>
    <row r="329" spans="12:12" s="4" customFormat="1" x14ac:dyDescent="0.2">
      <c r="L329" s="2"/>
    </row>
    <row r="330" spans="12:12" s="4" customFormat="1" x14ac:dyDescent="0.2">
      <c r="L330" s="2"/>
    </row>
    <row r="331" spans="12:12" s="4" customFormat="1" x14ac:dyDescent="0.2">
      <c r="L331" s="2"/>
    </row>
    <row r="332" spans="12:12" s="4" customFormat="1" x14ac:dyDescent="0.2">
      <c r="L332" s="2"/>
    </row>
    <row r="333" spans="12:12" s="4" customFormat="1" x14ac:dyDescent="0.2">
      <c r="L333" s="2"/>
    </row>
    <row r="334" spans="12:12" s="4" customFormat="1" x14ac:dyDescent="0.2">
      <c r="L334" s="2"/>
    </row>
    <row r="335" spans="12:12" s="4" customFormat="1" x14ac:dyDescent="0.2">
      <c r="L335" s="2"/>
    </row>
    <row r="336" spans="12:12" s="4" customFormat="1" x14ac:dyDescent="0.2">
      <c r="L336" s="2"/>
    </row>
    <row r="337" spans="12:12" s="4" customFormat="1" x14ac:dyDescent="0.2">
      <c r="L337" s="2"/>
    </row>
    <row r="338" spans="12:12" s="4" customFormat="1" x14ac:dyDescent="0.2">
      <c r="L338" s="2"/>
    </row>
    <row r="339" spans="12:12" s="4" customFormat="1" x14ac:dyDescent="0.2">
      <c r="L339" s="2"/>
    </row>
    <row r="340" spans="12:12" s="4" customFormat="1" x14ac:dyDescent="0.2">
      <c r="L340" s="2"/>
    </row>
    <row r="341" spans="12:12" s="4" customFormat="1" x14ac:dyDescent="0.2">
      <c r="L341" s="2"/>
    </row>
    <row r="342" spans="12:12" s="4" customFormat="1" x14ac:dyDescent="0.2">
      <c r="L342" s="2"/>
    </row>
    <row r="343" spans="12:12" s="4" customFormat="1" x14ac:dyDescent="0.2">
      <c r="L343" s="2"/>
    </row>
    <row r="344" spans="12:12" s="4" customFormat="1" x14ac:dyDescent="0.2">
      <c r="L344" s="2"/>
    </row>
    <row r="345" spans="12:12" s="4" customFormat="1" x14ac:dyDescent="0.2">
      <c r="L345" s="2"/>
    </row>
    <row r="346" spans="12:12" s="4" customFormat="1" x14ac:dyDescent="0.2">
      <c r="L346" s="2"/>
    </row>
    <row r="347" spans="12:12" s="4" customFormat="1" x14ac:dyDescent="0.2">
      <c r="L347" s="2"/>
    </row>
    <row r="348" spans="12:12" s="4" customFormat="1" x14ac:dyDescent="0.2">
      <c r="L348" s="2"/>
    </row>
    <row r="349" spans="12:12" s="4" customFormat="1" x14ac:dyDescent="0.2">
      <c r="L349" s="2"/>
    </row>
    <row r="350" spans="12:12" s="4" customFormat="1" x14ac:dyDescent="0.2">
      <c r="L350" s="2"/>
    </row>
    <row r="351" spans="12:12" s="4" customFormat="1" x14ac:dyDescent="0.2">
      <c r="L351" s="2"/>
    </row>
    <row r="352" spans="12:12" s="4" customFormat="1" x14ac:dyDescent="0.2">
      <c r="L352" s="2"/>
    </row>
    <row r="353" spans="12:12" s="4" customFormat="1" x14ac:dyDescent="0.2">
      <c r="L353" s="2"/>
    </row>
    <row r="354" spans="12:12" s="4" customFormat="1" x14ac:dyDescent="0.2">
      <c r="L354" s="2"/>
    </row>
    <row r="355" spans="12:12" s="4" customFormat="1" x14ac:dyDescent="0.2">
      <c r="L355" s="2"/>
    </row>
    <row r="356" spans="12:12" s="4" customFormat="1" x14ac:dyDescent="0.2">
      <c r="L356" s="2"/>
    </row>
    <row r="357" spans="12:12" s="4" customFormat="1" x14ac:dyDescent="0.2">
      <c r="L357" s="2"/>
    </row>
    <row r="358" spans="12:12" s="4" customFormat="1" x14ac:dyDescent="0.2">
      <c r="L358" s="2"/>
    </row>
    <row r="359" spans="12:12" s="4" customFormat="1" x14ac:dyDescent="0.2">
      <c r="L359" s="2"/>
    </row>
    <row r="360" spans="12:12" s="4" customFormat="1" x14ac:dyDescent="0.2">
      <c r="L360" s="2"/>
    </row>
    <row r="361" spans="12:12" s="4" customFormat="1" x14ac:dyDescent="0.2">
      <c r="L361" s="2"/>
    </row>
    <row r="362" spans="12:12" s="4" customFormat="1" x14ac:dyDescent="0.2">
      <c r="L362" s="2"/>
    </row>
    <row r="363" spans="12:12" s="4" customFormat="1" x14ac:dyDescent="0.2">
      <c r="L363" s="2"/>
    </row>
    <row r="364" spans="12:12" s="4" customFormat="1" x14ac:dyDescent="0.2">
      <c r="L364" s="2"/>
    </row>
    <row r="365" spans="12:12" s="4" customFormat="1" x14ac:dyDescent="0.2">
      <c r="L365" s="2"/>
    </row>
    <row r="366" spans="12:12" s="4" customFormat="1" x14ac:dyDescent="0.2">
      <c r="L366" s="2"/>
    </row>
    <row r="367" spans="12:12" s="4" customFormat="1" x14ac:dyDescent="0.2">
      <c r="L367" s="2"/>
    </row>
    <row r="368" spans="12:12" s="4" customFormat="1" x14ac:dyDescent="0.2">
      <c r="L368" s="2"/>
    </row>
    <row r="369" spans="12:12" s="4" customFormat="1" x14ac:dyDescent="0.2">
      <c r="L369" s="2"/>
    </row>
    <row r="370" spans="12:12" s="4" customFormat="1" x14ac:dyDescent="0.2">
      <c r="L370" s="2"/>
    </row>
    <row r="371" spans="12:12" s="4" customFormat="1" x14ac:dyDescent="0.2">
      <c r="L371" s="2"/>
    </row>
    <row r="372" spans="12:12" s="4" customFormat="1" x14ac:dyDescent="0.2">
      <c r="L372" s="2"/>
    </row>
    <row r="373" spans="12:12" s="4" customFormat="1" x14ac:dyDescent="0.2">
      <c r="L373" s="2"/>
    </row>
    <row r="374" spans="12:12" s="4" customFormat="1" x14ac:dyDescent="0.2">
      <c r="L374" s="2"/>
    </row>
    <row r="375" spans="12:12" s="4" customFormat="1" x14ac:dyDescent="0.2">
      <c r="L375" s="2"/>
    </row>
    <row r="376" spans="12:12" s="4" customFormat="1" x14ac:dyDescent="0.2">
      <c r="L376" s="2"/>
    </row>
    <row r="377" spans="12:12" s="4" customFormat="1" x14ac:dyDescent="0.2">
      <c r="L377" s="2"/>
    </row>
    <row r="378" spans="12:12" s="4" customFormat="1" x14ac:dyDescent="0.2">
      <c r="L378" s="2"/>
    </row>
    <row r="379" spans="12:12" s="4" customFormat="1" x14ac:dyDescent="0.2">
      <c r="L379" s="2"/>
    </row>
    <row r="380" spans="12:12" s="4" customFormat="1" x14ac:dyDescent="0.2">
      <c r="L380" s="2"/>
    </row>
    <row r="381" spans="12:12" s="4" customFormat="1" x14ac:dyDescent="0.2">
      <c r="L381" s="2"/>
    </row>
    <row r="382" spans="12:12" s="4" customFormat="1" x14ac:dyDescent="0.2">
      <c r="L382" s="2"/>
    </row>
    <row r="383" spans="12:12" s="4" customFormat="1" x14ac:dyDescent="0.2">
      <c r="L383" s="2"/>
    </row>
    <row r="384" spans="12:12" s="4" customFormat="1" x14ac:dyDescent="0.2">
      <c r="L384" s="2"/>
    </row>
    <row r="385" spans="12:12" s="4" customFormat="1" x14ac:dyDescent="0.2">
      <c r="L385" s="2"/>
    </row>
    <row r="386" spans="12:12" s="4" customFormat="1" x14ac:dyDescent="0.2">
      <c r="L386" s="2"/>
    </row>
    <row r="387" spans="12:12" s="4" customFormat="1" x14ac:dyDescent="0.2">
      <c r="L387" s="2"/>
    </row>
    <row r="388" spans="12:12" s="4" customFormat="1" x14ac:dyDescent="0.2">
      <c r="L388" s="2"/>
    </row>
    <row r="389" spans="12:12" s="4" customFormat="1" x14ac:dyDescent="0.2">
      <c r="L389" s="2"/>
    </row>
    <row r="390" spans="12:12" s="4" customFormat="1" x14ac:dyDescent="0.2">
      <c r="L390" s="2"/>
    </row>
    <row r="391" spans="12:12" s="4" customFormat="1" x14ac:dyDescent="0.2">
      <c r="L391" s="2"/>
    </row>
    <row r="392" spans="12:12" s="4" customFormat="1" x14ac:dyDescent="0.2">
      <c r="L392" s="2"/>
    </row>
    <row r="393" spans="12:12" s="4" customFormat="1" x14ac:dyDescent="0.2">
      <c r="L393" s="2"/>
    </row>
    <row r="394" spans="12:12" s="4" customFormat="1" x14ac:dyDescent="0.2">
      <c r="L394" s="2"/>
    </row>
    <row r="395" spans="12:12" s="4" customFormat="1" x14ac:dyDescent="0.2">
      <c r="L395" s="2"/>
    </row>
    <row r="396" spans="12:12" s="4" customFormat="1" x14ac:dyDescent="0.2">
      <c r="L396" s="2"/>
    </row>
    <row r="397" spans="12:12" s="4" customFormat="1" x14ac:dyDescent="0.2">
      <c r="L397" s="2"/>
    </row>
    <row r="398" spans="12:12" s="4" customFormat="1" x14ac:dyDescent="0.2">
      <c r="L398" s="2"/>
    </row>
    <row r="399" spans="12:12" s="4" customFormat="1" x14ac:dyDescent="0.2">
      <c r="L399" s="2"/>
    </row>
    <row r="400" spans="12:12" s="4" customFormat="1" x14ac:dyDescent="0.2">
      <c r="L400" s="2"/>
    </row>
    <row r="401" spans="12:12" s="4" customFormat="1" x14ac:dyDescent="0.2">
      <c r="L401" s="2"/>
    </row>
    <row r="402" spans="12:12" s="4" customFormat="1" x14ac:dyDescent="0.2">
      <c r="L402" s="2"/>
    </row>
    <row r="403" spans="12:12" s="4" customFormat="1" x14ac:dyDescent="0.2">
      <c r="L403" s="2"/>
    </row>
    <row r="404" spans="12:12" s="4" customFormat="1" x14ac:dyDescent="0.2">
      <c r="L404" s="2"/>
    </row>
    <row r="405" spans="12:12" s="4" customFormat="1" x14ac:dyDescent="0.2">
      <c r="L405" s="2"/>
    </row>
    <row r="406" spans="12:12" s="4" customFormat="1" x14ac:dyDescent="0.2">
      <c r="L406" s="2"/>
    </row>
    <row r="407" spans="12:12" s="4" customFormat="1" x14ac:dyDescent="0.2">
      <c r="L407" s="2"/>
    </row>
    <row r="408" spans="12:12" s="4" customFormat="1" x14ac:dyDescent="0.2">
      <c r="L408" s="2"/>
    </row>
    <row r="409" spans="12:12" s="4" customFormat="1" x14ac:dyDescent="0.2">
      <c r="L409" s="2"/>
    </row>
    <row r="410" spans="12:12" s="4" customFormat="1" x14ac:dyDescent="0.2">
      <c r="L410" s="2"/>
    </row>
    <row r="411" spans="12:12" s="4" customFormat="1" x14ac:dyDescent="0.2">
      <c r="L411" s="2"/>
    </row>
    <row r="412" spans="12:12" s="4" customFormat="1" x14ac:dyDescent="0.2">
      <c r="L412" s="2"/>
    </row>
    <row r="413" spans="12:12" s="4" customFormat="1" x14ac:dyDescent="0.2">
      <c r="L413" s="2"/>
    </row>
    <row r="414" spans="12:12" s="4" customFormat="1" x14ac:dyDescent="0.2">
      <c r="L414" s="2"/>
    </row>
    <row r="415" spans="12:12" s="4" customFormat="1" x14ac:dyDescent="0.2">
      <c r="L415" s="2"/>
    </row>
    <row r="416" spans="12:12" s="4" customFormat="1" x14ac:dyDescent="0.2">
      <c r="L416" s="2"/>
    </row>
    <row r="417" spans="12:12" s="4" customFormat="1" x14ac:dyDescent="0.2">
      <c r="L417" s="2"/>
    </row>
    <row r="418" spans="12:12" s="4" customFormat="1" x14ac:dyDescent="0.2">
      <c r="L418" s="2"/>
    </row>
    <row r="419" spans="12:12" s="4" customFormat="1" x14ac:dyDescent="0.2">
      <c r="L419" s="2"/>
    </row>
    <row r="420" spans="12:12" s="4" customFormat="1" x14ac:dyDescent="0.2">
      <c r="L420" s="2"/>
    </row>
    <row r="421" spans="12:12" s="4" customFormat="1" x14ac:dyDescent="0.2">
      <c r="L421" s="2"/>
    </row>
    <row r="422" spans="12:12" s="4" customFormat="1" x14ac:dyDescent="0.2">
      <c r="L422" s="2"/>
    </row>
    <row r="423" spans="12:12" s="4" customFormat="1" x14ac:dyDescent="0.2">
      <c r="L423" s="2"/>
    </row>
    <row r="424" spans="12:12" s="4" customFormat="1" x14ac:dyDescent="0.2">
      <c r="L424" s="2"/>
    </row>
    <row r="425" spans="12:12" s="4" customFormat="1" x14ac:dyDescent="0.2">
      <c r="L425" s="2"/>
    </row>
    <row r="426" spans="12:12" s="4" customFormat="1" x14ac:dyDescent="0.2">
      <c r="L426" s="2"/>
    </row>
    <row r="427" spans="12:12" s="4" customFormat="1" x14ac:dyDescent="0.2">
      <c r="L427" s="2"/>
    </row>
    <row r="428" spans="12:12" s="4" customFormat="1" x14ac:dyDescent="0.2">
      <c r="L428" s="2"/>
    </row>
    <row r="429" spans="12:12" s="4" customFormat="1" x14ac:dyDescent="0.2">
      <c r="L429" s="2"/>
    </row>
    <row r="430" spans="12:12" s="4" customFormat="1" x14ac:dyDescent="0.2">
      <c r="L430" s="2"/>
    </row>
    <row r="431" spans="12:12" s="4" customFormat="1" x14ac:dyDescent="0.2">
      <c r="L431" s="2"/>
    </row>
    <row r="432" spans="12:12" s="4" customFormat="1" x14ac:dyDescent="0.2">
      <c r="L432" s="2"/>
    </row>
    <row r="433" spans="12:12" s="4" customFormat="1" x14ac:dyDescent="0.2">
      <c r="L433" s="2"/>
    </row>
    <row r="434" spans="12:12" s="4" customFormat="1" x14ac:dyDescent="0.2">
      <c r="L434" s="2"/>
    </row>
    <row r="435" spans="12:12" s="4" customFormat="1" x14ac:dyDescent="0.2">
      <c r="L435" s="2"/>
    </row>
    <row r="436" spans="12:12" s="4" customFormat="1" x14ac:dyDescent="0.2">
      <c r="L436" s="2"/>
    </row>
    <row r="437" spans="12:12" s="4" customFormat="1" x14ac:dyDescent="0.2">
      <c r="L437" s="2"/>
    </row>
    <row r="438" spans="12:12" s="4" customFormat="1" x14ac:dyDescent="0.2">
      <c r="L438" s="2"/>
    </row>
    <row r="439" spans="12:12" s="4" customFormat="1" x14ac:dyDescent="0.2">
      <c r="L439" s="2"/>
    </row>
    <row r="440" spans="12:12" s="4" customFormat="1" x14ac:dyDescent="0.2">
      <c r="L440" s="2"/>
    </row>
    <row r="441" spans="12:12" s="4" customFormat="1" x14ac:dyDescent="0.2">
      <c r="L441" s="2"/>
    </row>
    <row r="442" spans="12:12" s="4" customFormat="1" x14ac:dyDescent="0.2">
      <c r="L442" s="2"/>
    </row>
    <row r="443" spans="12:12" s="4" customFormat="1" x14ac:dyDescent="0.2">
      <c r="L443" s="2"/>
    </row>
    <row r="444" spans="12:12" s="4" customFormat="1" x14ac:dyDescent="0.2">
      <c r="L444" s="2"/>
    </row>
    <row r="445" spans="12:12" s="4" customFormat="1" x14ac:dyDescent="0.2">
      <c r="L445" s="2"/>
    </row>
    <row r="446" spans="12:12" s="4" customFormat="1" x14ac:dyDescent="0.2">
      <c r="L446" s="2"/>
    </row>
    <row r="447" spans="12:12" s="4" customFormat="1" x14ac:dyDescent="0.2">
      <c r="L447" s="2"/>
    </row>
    <row r="448" spans="12:12" s="4" customFormat="1" x14ac:dyDescent="0.2">
      <c r="L448" s="2"/>
    </row>
    <row r="449" spans="12:12" s="4" customFormat="1" x14ac:dyDescent="0.2">
      <c r="L449" s="2"/>
    </row>
    <row r="450" spans="12:12" s="4" customFormat="1" x14ac:dyDescent="0.2">
      <c r="L450" s="2"/>
    </row>
    <row r="451" spans="12:12" s="4" customFormat="1" x14ac:dyDescent="0.2">
      <c r="L451" s="2"/>
    </row>
    <row r="452" spans="12:12" s="4" customFormat="1" x14ac:dyDescent="0.2">
      <c r="L452" s="2"/>
    </row>
    <row r="453" spans="12:12" s="4" customFormat="1" x14ac:dyDescent="0.2">
      <c r="L453" s="2"/>
    </row>
    <row r="454" spans="12:12" s="4" customFormat="1" x14ac:dyDescent="0.2">
      <c r="L454" s="2"/>
    </row>
    <row r="455" spans="12:12" s="4" customFormat="1" x14ac:dyDescent="0.2">
      <c r="L455" s="2"/>
    </row>
    <row r="456" spans="12:12" s="4" customFormat="1" x14ac:dyDescent="0.2">
      <c r="L456" s="2"/>
    </row>
    <row r="457" spans="12:12" s="4" customFormat="1" x14ac:dyDescent="0.2">
      <c r="L457" s="2"/>
    </row>
    <row r="458" spans="12:12" s="4" customFormat="1" x14ac:dyDescent="0.2">
      <c r="L458" s="2"/>
    </row>
    <row r="459" spans="12:12" s="4" customFormat="1" x14ac:dyDescent="0.2">
      <c r="L459" s="2"/>
    </row>
    <row r="460" spans="12:12" s="4" customFormat="1" x14ac:dyDescent="0.2">
      <c r="L460" s="2"/>
    </row>
    <row r="461" spans="12:12" s="4" customFormat="1" x14ac:dyDescent="0.2">
      <c r="L461" s="2"/>
    </row>
    <row r="462" spans="12:12" s="4" customFormat="1" x14ac:dyDescent="0.2">
      <c r="L462" s="2"/>
    </row>
    <row r="463" spans="12:12" s="4" customFormat="1" x14ac:dyDescent="0.2">
      <c r="L463" s="2"/>
    </row>
    <row r="464" spans="12:12" s="4" customFormat="1" x14ac:dyDescent="0.2">
      <c r="L464" s="2"/>
    </row>
    <row r="465" spans="12:12" s="4" customFormat="1" x14ac:dyDescent="0.2">
      <c r="L465" s="2"/>
    </row>
    <row r="466" spans="12:12" s="4" customFormat="1" x14ac:dyDescent="0.2">
      <c r="L466" s="2"/>
    </row>
    <row r="467" spans="12:12" s="4" customFormat="1" x14ac:dyDescent="0.2">
      <c r="L467" s="2"/>
    </row>
    <row r="468" spans="12:12" s="4" customFormat="1" x14ac:dyDescent="0.2">
      <c r="L468" s="2"/>
    </row>
    <row r="469" spans="12:12" s="4" customFormat="1" x14ac:dyDescent="0.2">
      <c r="L469" s="2"/>
    </row>
    <row r="470" spans="12:12" s="4" customFormat="1" x14ac:dyDescent="0.2">
      <c r="L470" s="2"/>
    </row>
    <row r="471" spans="12:12" s="4" customFormat="1" x14ac:dyDescent="0.2">
      <c r="L471" s="2"/>
    </row>
    <row r="472" spans="12:12" s="4" customFormat="1" x14ac:dyDescent="0.2">
      <c r="L472" s="2"/>
    </row>
    <row r="473" spans="12:12" s="4" customFormat="1" x14ac:dyDescent="0.2">
      <c r="L473" s="2"/>
    </row>
    <row r="474" spans="12:12" s="4" customFormat="1" x14ac:dyDescent="0.2">
      <c r="L474" s="2"/>
    </row>
    <row r="475" spans="12:12" s="4" customFormat="1" x14ac:dyDescent="0.2">
      <c r="L475" s="2"/>
    </row>
    <row r="476" spans="12:12" s="4" customFormat="1" x14ac:dyDescent="0.2">
      <c r="L476" s="2"/>
    </row>
    <row r="477" spans="12:12" s="4" customFormat="1" x14ac:dyDescent="0.2">
      <c r="L477" s="2"/>
    </row>
    <row r="478" spans="12:12" s="4" customFormat="1" x14ac:dyDescent="0.2">
      <c r="L478" s="2"/>
    </row>
    <row r="479" spans="12:12" s="4" customFormat="1" x14ac:dyDescent="0.2">
      <c r="L479" s="2"/>
    </row>
    <row r="480" spans="12:12" s="4" customFormat="1" x14ac:dyDescent="0.2">
      <c r="L480" s="2"/>
    </row>
    <row r="481" spans="12:12" s="4" customFormat="1" x14ac:dyDescent="0.2">
      <c r="L481" s="2"/>
    </row>
    <row r="482" spans="12:12" s="4" customFormat="1" x14ac:dyDescent="0.2">
      <c r="L482" s="2"/>
    </row>
    <row r="483" spans="12:12" s="4" customFormat="1" x14ac:dyDescent="0.2">
      <c r="L483" s="2"/>
    </row>
    <row r="484" spans="12:12" s="4" customFormat="1" x14ac:dyDescent="0.2">
      <c r="L484" s="2"/>
    </row>
    <row r="485" spans="12:12" s="4" customFormat="1" x14ac:dyDescent="0.2">
      <c r="L485" s="2"/>
    </row>
    <row r="486" spans="12:12" s="4" customFormat="1" x14ac:dyDescent="0.2">
      <c r="L486" s="2"/>
    </row>
    <row r="487" spans="12:12" s="4" customFormat="1" x14ac:dyDescent="0.2">
      <c r="L487" s="2"/>
    </row>
    <row r="488" spans="12:12" s="4" customFormat="1" x14ac:dyDescent="0.2">
      <c r="L488" s="2"/>
    </row>
    <row r="489" spans="12:12" s="4" customFormat="1" x14ac:dyDescent="0.2">
      <c r="L489" s="2"/>
    </row>
    <row r="490" spans="12:12" s="4" customFormat="1" x14ac:dyDescent="0.2">
      <c r="L490" s="2"/>
    </row>
    <row r="491" spans="12:12" s="4" customFormat="1" x14ac:dyDescent="0.2">
      <c r="L491" s="2"/>
    </row>
    <row r="492" spans="12:12" s="4" customFormat="1" x14ac:dyDescent="0.2">
      <c r="L492" s="2"/>
    </row>
    <row r="493" spans="12:12" s="4" customFormat="1" x14ac:dyDescent="0.2">
      <c r="L493" s="2"/>
    </row>
    <row r="494" spans="12:12" s="4" customFormat="1" x14ac:dyDescent="0.2">
      <c r="L494" s="2"/>
    </row>
    <row r="495" spans="12:12" s="4" customFormat="1" x14ac:dyDescent="0.2">
      <c r="L495" s="2"/>
    </row>
    <row r="496" spans="12:12" s="4" customFormat="1" x14ac:dyDescent="0.2">
      <c r="L496" s="2"/>
    </row>
    <row r="497" spans="12:12" s="4" customFormat="1" x14ac:dyDescent="0.2">
      <c r="L497" s="2"/>
    </row>
    <row r="498" spans="12:12" s="4" customFormat="1" x14ac:dyDescent="0.2">
      <c r="L498" s="2"/>
    </row>
    <row r="499" spans="12:12" s="4" customFormat="1" x14ac:dyDescent="0.2">
      <c r="L499" s="2"/>
    </row>
    <row r="500" spans="12:12" s="4" customFormat="1" x14ac:dyDescent="0.2">
      <c r="L500" s="2"/>
    </row>
    <row r="501" spans="12:12" s="4" customFormat="1" x14ac:dyDescent="0.2">
      <c r="L501" s="2"/>
    </row>
    <row r="502" spans="12:12" s="4" customFormat="1" x14ac:dyDescent="0.2">
      <c r="L502" s="2"/>
    </row>
    <row r="503" spans="12:12" s="4" customFormat="1" x14ac:dyDescent="0.2">
      <c r="L503" s="2"/>
    </row>
    <row r="504" spans="12:12" s="4" customFormat="1" x14ac:dyDescent="0.2">
      <c r="L504" s="2"/>
    </row>
    <row r="505" spans="12:12" s="4" customFormat="1" x14ac:dyDescent="0.2">
      <c r="L505" s="2"/>
    </row>
    <row r="506" spans="12:12" s="4" customFormat="1" x14ac:dyDescent="0.2">
      <c r="L506" s="2"/>
    </row>
    <row r="507" spans="12:12" s="4" customFormat="1" x14ac:dyDescent="0.2">
      <c r="L507" s="2"/>
    </row>
    <row r="508" spans="12:12" s="4" customFormat="1" x14ac:dyDescent="0.2">
      <c r="L508" s="2"/>
    </row>
    <row r="509" spans="12:12" s="4" customFormat="1" x14ac:dyDescent="0.2">
      <c r="L509" s="2"/>
    </row>
    <row r="510" spans="12:12" s="4" customFormat="1" x14ac:dyDescent="0.2">
      <c r="L510" s="2"/>
    </row>
    <row r="511" spans="12:12" s="4" customFormat="1" x14ac:dyDescent="0.2">
      <c r="L511" s="2"/>
    </row>
    <row r="512" spans="12:12" s="4" customFormat="1" x14ac:dyDescent="0.2">
      <c r="L512" s="2"/>
    </row>
    <row r="513" spans="12:12" s="4" customFormat="1" x14ac:dyDescent="0.2">
      <c r="L513" s="2"/>
    </row>
    <row r="514" spans="12:12" s="4" customFormat="1" x14ac:dyDescent="0.2">
      <c r="L514" s="2"/>
    </row>
    <row r="515" spans="12:12" s="4" customFormat="1" x14ac:dyDescent="0.2">
      <c r="L515" s="2"/>
    </row>
    <row r="516" spans="12:12" s="4" customFormat="1" x14ac:dyDescent="0.2">
      <c r="L516" s="2"/>
    </row>
    <row r="517" spans="12:12" s="4" customFormat="1" x14ac:dyDescent="0.2">
      <c r="L517" s="2"/>
    </row>
    <row r="518" spans="12:12" s="4" customFormat="1" x14ac:dyDescent="0.2">
      <c r="L518" s="2"/>
    </row>
    <row r="519" spans="12:12" s="4" customFormat="1" x14ac:dyDescent="0.2">
      <c r="L519" s="2"/>
    </row>
    <row r="520" spans="12:12" s="4" customFormat="1" x14ac:dyDescent="0.2">
      <c r="L520" s="2"/>
    </row>
    <row r="521" spans="12:12" s="4" customFormat="1" x14ac:dyDescent="0.2">
      <c r="L521" s="2"/>
    </row>
    <row r="522" spans="12:12" s="4" customFormat="1" x14ac:dyDescent="0.2">
      <c r="L522" s="2"/>
    </row>
    <row r="523" spans="12:12" s="4" customFormat="1" x14ac:dyDescent="0.2">
      <c r="L523" s="2"/>
    </row>
    <row r="524" spans="12:12" s="4" customFormat="1" x14ac:dyDescent="0.2">
      <c r="L524" s="2"/>
    </row>
    <row r="525" spans="12:12" s="4" customFormat="1" x14ac:dyDescent="0.2">
      <c r="L525" s="2"/>
    </row>
    <row r="526" spans="12:12" s="4" customFormat="1" x14ac:dyDescent="0.2">
      <c r="L526" s="2"/>
    </row>
    <row r="527" spans="12:12" s="4" customFormat="1" x14ac:dyDescent="0.2">
      <c r="L527" s="2"/>
    </row>
    <row r="528" spans="12:12" s="4" customFormat="1" x14ac:dyDescent="0.2">
      <c r="L528" s="2"/>
    </row>
    <row r="529" spans="12:12" s="4" customFormat="1" x14ac:dyDescent="0.2">
      <c r="L529" s="2"/>
    </row>
    <row r="530" spans="12:12" s="4" customFormat="1" x14ac:dyDescent="0.2">
      <c r="L530" s="2"/>
    </row>
    <row r="531" spans="12:12" s="4" customFormat="1" x14ac:dyDescent="0.2">
      <c r="L531" s="2"/>
    </row>
    <row r="532" spans="12:12" s="4" customFormat="1" x14ac:dyDescent="0.2">
      <c r="L532" s="2"/>
    </row>
    <row r="533" spans="12:12" s="4" customFormat="1" x14ac:dyDescent="0.2">
      <c r="L533" s="2"/>
    </row>
    <row r="534" spans="12:12" s="4" customFormat="1" x14ac:dyDescent="0.2">
      <c r="L534" s="2"/>
    </row>
    <row r="535" spans="12:12" s="4" customFormat="1" x14ac:dyDescent="0.2">
      <c r="L535" s="2"/>
    </row>
    <row r="536" spans="12:12" s="4" customFormat="1" x14ac:dyDescent="0.2">
      <c r="L536" s="2"/>
    </row>
    <row r="537" spans="12:12" s="4" customFormat="1" x14ac:dyDescent="0.2">
      <c r="L537" s="2"/>
    </row>
    <row r="538" spans="12:12" s="4" customFormat="1" x14ac:dyDescent="0.2">
      <c r="L538" s="2"/>
    </row>
    <row r="539" spans="12:12" s="4" customFormat="1" x14ac:dyDescent="0.2">
      <c r="L539" s="2"/>
    </row>
    <row r="540" spans="12:12" s="4" customFormat="1" x14ac:dyDescent="0.2">
      <c r="L540" s="2"/>
    </row>
    <row r="541" spans="12:12" s="4" customFormat="1" x14ac:dyDescent="0.2">
      <c r="L541" s="2"/>
    </row>
    <row r="542" spans="12:12" s="4" customFormat="1" x14ac:dyDescent="0.2">
      <c r="L542" s="2"/>
    </row>
    <row r="543" spans="12:12" s="4" customFormat="1" x14ac:dyDescent="0.2">
      <c r="L543" s="2"/>
    </row>
    <row r="544" spans="12:12" s="4" customFormat="1" x14ac:dyDescent="0.2">
      <c r="L544" s="2"/>
    </row>
    <row r="545" spans="12:12" s="4" customFormat="1" x14ac:dyDescent="0.2">
      <c r="L545" s="2"/>
    </row>
    <row r="546" spans="12:12" s="4" customFormat="1" x14ac:dyDescent="0.2">
      <c r="L546" s="2"/>
    </row>
    <row r="547" spans="12:12" s="4" customFormat="1" x14ac:dyDescent="0.2">
      <c r="L547" s="2"/>
    </row>
    <row r="548" spans="12:12" s="4" customFormat="1" x14ac:dyDescent="0.2">
      <c r="L548" s="2"/>
    </row>
    <row r="549" spans="12:12" s="4" customFormat="1" x14ac:dyDescent="0.2">
      <c r="L549" s="2"/>
    </row>
    <row r="550" spans="12:12" s="4" customFormat="1" x14ac:dyDescent="0.2">
      <c r="L550" s="2"/>
    </row>
    <row r="551" spans="12:12" s="4" customFormat="1" x14ac:dyDescent="0.2">
      <c r="L551" s="2"/>
    </row>
    <row r="552" spans="12:12" s="4" customFormat="1" x14ac:dyDescent="0.2">
      <c r="L552" s="2"/>
    </row>
    <row r="553" spans="12:12" s="4" customFormat="1" x14ac:dyDescent="0.2">
      <c r="L553" s="2"/>
    </row>
    <row r="554" spans="12:12" s="4" customFormat="1" x14ac:dyDescent="0.2">
      <c r="L554" s="2"/>
    </row>
    <row r="555" spans="12:12" s="4" customFormat="1" x14ac:dyDescent="0.2">
      <c r="L555" s="2"/>
    </row>
    <row r="556" spans="12:12" s="4" customFormat="1" x14ac:dyDescent="0.2">
      <c r="L556" s="2"/>
    </row>
    <row r="557" spans="12:12" s="4" customFormat="1" x14ac:dyDescent="0.2">
      <c r="L557" s="2"/>
    </row>
    <row r="558" spans="12:12" s="4" customFormat="1" x14ac:dyDescent="0.2">
      <c r="L558" s="2"/>
    </row>
    <row r="559" spans="12:12" s="4" customFormat="1" x14ac:dyDescent="0.2">
      <c r="L559" s="2"/>
    </row>
    <row r="560" spans="12:12" s="4" customFormat="1" x14ac:dyDescent="0.2">
      <c r="L560" s="2"/>
    </row>
    <row r="561" spans="12:12" s="4" customFormat="1" x14ac:dyDescent="0.2">
      <c r="L561" s="2"/>
    </row>
    <row r="562" spans="12:12" s="4" customFormat="1" x14ac:dyDescent="0.2">
      <c r="L562" s="2"/>
    </row>
    <row r="563" spans="12:12" s="4" customFormat="1" x14ac:dyDescent="0.2">
      <c r="L563" s="2"/>
    </row>
    <row r="564" spans="12:12" s="4" customFormat="1" x14ac:dyDescent="0.2">
      <c r="L564" s="2"/>
    </row>
    <row r="565" spans="12:12" s="4" customFormat="1" x14ac:dyDescent="0.2">
      <c r="L565" s="2"/>
    </row>
    <row r="566" spans="12:12" s="4" customFormat="1" x14ac:dyDescent="0.2">
      <c r="L566" s="2"/>
    </row>
    <row r="567" spans="12:12" s="4" customFormat="1" x14ac:dyDescent="0.2">
      <c r="L567" s="2"/>
    </row>
    <row r="568" spans="12:12" s="4" customFormat="1" x14ac:dyDescent="0.2">
      <c r="L568" s="2"/>
    </row>
    <row r="569" spans="12:12" s="4" customFormat="1" x14ac:dyDescent="0.2">
      <c r="L569" s="2"/>
    </row>
    <row r="570" spans="12:12" s="4" customFormat="1" x14ac:dyDescent="0.2">
      <c r="L570" s="2"/>
    </row>
    <row r="571" spans="12:12" s="4" customFormat="1" x14ac:dyDescent="0.2">
      <c r="L571" s="2"/>
    </row>
    <row r="572" spans="12:12" s="4" customFormat="1" x14ac:dyDescent="0.2">
      <c r="L572" s="2"/>
    </row>
    <row r="573" spans="12:12" s="4" customFormat="1" x14ac:dyDescent="0.2">
      <c r="L573" s="2"/>
    </row>
    <row r="574" spans="12:12" s="4" customFormat="1" x14ac:dyDescent="0.2">
      <c r="L574" s="2"/>
    </row>
    <row r="575" spans="12:12" s="4" customFormat="1" x14ac:dyDescent="0.2">
      <c r="L575" s="2"/>
    </row>
    <row r="576" spans="12:12" s="4" customFormat="1" x14ac:dyDescent="0.2">
      <c r="L576" s="2"/>
    </row>
    <row r="577" spans="12:12" s="4" customFormat="1" x14ac:dyDescent="0.2">
      <c r="L577" s="2"/>
    </row>
    <row r="578" spans="12:12" s="4" customFormat="1" x14ac:dyDescent="0.2">
      <c r="L578" s="2"/>
    </row>
    <row r="579" spans="12:12" s="4" customFormat="1" x14ac:dyDescent="0.2">
      <c r="L579" s="2"/>
    </row>
    <row r="580" spans="12:12" s="4" customFormat="1" x14ac:dyDescent="0.2">
      <c r="L580" s="2"/>
    </row>
    <row r="581" spans="12:12" s="4" customFormat="1" x14ac:dyDescent="0.2">
      <c r="L581" s="2"/>
    </row>
    <row r="582" spans="12:12" s="4" customFormat="1" x14ac:dyDescent="0.2">
      <c r="L582" s="2"/>
    </row>
    <row r="583" spans="12:12" s="4" customFormat="1" x14ac:dyDescent="0.2">
      <c r="L583" s="2"/>
    </row>
    <row r="584" spans="12:12" s="4" customFormat="1" x14ac:dyDescent="0.2">
      <c r="L584" s="2"/>
    </row>
    <row r="585" spans="12:12" s="4" customFormat="1" x14ac:dyDescent="0.2">
      <c r="L585" s="2"/>
    </row>
    <row r="586" spans="12:12" s="4" customFormat="1" x14ac:dyDescent="0.2">
      <c r="L586" s="2"/>
    </row>
    <row r="587" spans="12:12" s="4" customFormat="1" x14ac:dyDescent="0.2">
      <c r="L587" s="2"/>
    </row>
    <row r="588" spans="12:12" s="4" customFormat="1" x14ac:dyDescent="0.2">
      <c r="L588" s="2"/>
    </row>
    <row r="589" spans="12:12" s="4" customFormat="1" x14ac:dyDescent="0.2">
      <c r="L589" s="2"/>
    </row>
    <row r="590" spans="12:12" s="4" customFormat="1" x14ac:dyDescent="0.2">
      <c r="L590" s="2"/>
    </row>
    <row r="591" spans="12:12" s="4" customFormat="1" x14ac:dyDescent="0.2">
      <c r="L591" s="2"/>
    </row>
    <row r="592" spans="12:12" s="4" customFormat="1" x14ac:dyDescent="0.2">
      <c r="L592" s="2"/>
    </row>
    <row r="593" spans="12:12" s="4" customFormat="1" x14ac:dyDescent="0.2">
      <c r="L593" s="2"/>
    </row>
    <row r="594" spans="12:12" s="4" customFormat="1" x14ac:dyDescent="0.2">
      <c r="L594" s="2"/>
    </row>
    <row r="595" spans="12:12" s="4" customFormat="1" x14ac:dyDescent="0.2">
      <c r="L595" s="2"/>
    </row>
    <row r="596" spans="12:12" s="4" customFormat="1" x14ac:dyDescent="0.2">
      <c r="L596" s="2"/>
    </row>
    <row r="597" spans="12:12" s="4" customFormat="1" x14ac:dyDescent="0.2">
      <c r="L597" s="2"/>
    </row>
    <row r="598" spans="12:12" s="4" customFormat="1" x14ac:dyDescent="0.2">
      <c r="L598" s="2"/>
    </row>
    <row r="599" spans="12:12" s="4" customFormat="1" x14ac:dyDescent="0.2">
      <c r="L599" s="2"/>
    </row>
    <row r="600" spans="12:12" s="4" customFormat="1" x14ac:dyDescent="0.2">
      <c r="L600" s="2"/>
    </row>
    <row r="601" spans="12:12" s="4" customFormat="1" x14ac:dyDescent="0.2">
      <c r="L601" s="2"/>
    </row>
    <row r="602" spans="12:12" s="4" customFormat="1" x14ac:dyDescent="0.2">
      <c r="L602" s="2"/>
    </row>
    <row r="603" spans="12:12" s="4" customFormat="1" x14ac:dyDescent="0.2">
      <c r="L603" s="2"/>
    </row>
    <row r="604" spans="12:12" s="4" customFormat="1" x14ac:dyDescent="0.2">
      <c r="L604" s="2"/>
    </row>
    <row r="605" spans="12:12" s="4" customFormat="1" x14ac:dyDescent="0.2">
      <c r="L605" s="2"/>
    </row>
    <row r="606" spans="12:12" s="4" customFormat="1" x14ac:dyDescent="0.2">
      <c r="L606" s="2"/>
    </row>
    <row r="607" spans="12:12" s="4" customFormat="1" x14ac:dyDescent="0.2">
      <c r="L607" s="2"/>
    </row>
    <row r="608" spans="12:12" s="4" customFormat="1" x14ac:dyDescent="0.2">
      <c r="L608" s="2"/>
    </row>
    <row r="609" spans="12:12" s="4" customFormat="1" x14ac:dyDescent="0.2">
      <c r="L609" s="2"/>
    </row>
    <row r="610" spans="12:12" s="4" customFormat="1" x14ac:dyDescent="0.2">
      <c r="L610" s="2"/>
    </row>
    <row r="611" spans="12:12" s="4" customFormat="1" x14ac:dyDescent="0.2">
      <c r="L611" s="2"/>
    </row>
    <row r="612" spans="12:12" s="4" customFormat="1" x14ac:dyDescent="0.2">
      <c r="L612" s="2"/>
    </row>
    <row r="613" spans="12:12" s="4" customFormat="1" x14ac:dyDescent="0.2">
      <c r="L613" s="2"/>
    </row>
    <row r="614" spans="12:12" s="4" customFormat="1" x14ac:dyDescent="0.2">
      <c r="L614" s="2"/>
    </row>
    <row r="615" spans="12:12" s="4" customFormat="1" x14ac:dyDescent="0.2">
      <c r="L615" s="2"/>
    </row>
    <row r="616" spans="12:12" s="4" customFormat="1" x14ac:dyDescent="0.2">
      <c r="L616" s="2"/>
    </row>
    <row r="617" spans="12:12" s="4" customFormat="1" x14ac:dyDescent="0.2">
      <c r="L617" s="2"/>
    </row>
    <row r="618" spans="12:12" s="4" customFormat="1" x14ac:dyDescent="0.2">
      <c r="L618" s="2"/>
    </row>
    <row r="619" spans="12:12" s="4" customFormat="1" x14ac:dyDescent="0.2">
      <c r="L619" s="2"/>
    </row>
    <row r="620" spans="12:12" s="4" customFormat="1" x14ac:dyDescent="0.2">
      <c r="L620" s="2"/>
    </row>
    <row r="621" spans="12:12" s="4" customFormat="1" x14ac:dyDescent="0.2">
      <c r="L621" s="2"/>
    </row>
    <row r="622" spans="12:12" s="4" customFormat="1" x14ac:dyDescent="0.2">
      <c r="L622" s="2"/>
    </row>
    <row r="623" spans="12:12" s="4" customFormat="1" x14ac:dyDescent="0.2">
      <c r="L623" s="2"/>
    </row>
    <row r="624" spans="12:12" s="4" customFormat="1" x14ac:dyDescent="0.2">
      <c r="L624" s="2"/>
    </row>
    <row r="625" spans="12:12" s="4" customFormat="1" x14ac:dyDescent="0.2">
      <c r="L625" s="2"/>
    </row>
    <row r="626" spans="12:12" s="4" customFormat="1" x14ac:dyDescent="0.2">
      <c r="L626" s="2"/>
    </row>
    <row r="627" spans="12:12" s="4" customFormat="1" x14ac:dyDescent="0.2">
      <c r="L627" s="2"/>
    </row>
    <row r="628" spans="12:12" s="4" customFormat="1" x14ac:dyDescent="0.2">
      <c r="L628" s="2"/>
    </row>
    <row r="629" spans="12:12" s="4" customFormat="1" x14ac:dyDescent="0.2">
      <c r="L629" s="2"/>
    </row>
    <row r="630" spans="12:12" s="4" customFormat="1" x14ac:dyDescent="0.2">
      <c r="L630" s="2"/>
    </row>
    <row r="631" spans="12:12" s="4" customFormat="1" x14ac:dyDescent="0.2">
      <c r="L631" s="2"/>
    </row>
    <row r="632" spans="12:12" s="4" customFormat="1" x14ac:dyDescent="0.2">
      <c r="L632" s="2"/>
    </row>
    <row r="633" spans="12:12" s="4" customFormat="1" x14ac:dyDescent="0.2">
      <c r="L633" s="2"/>
    </row>
    <row r="634" spans="12:12" s="4" customFormat="1" x14ac:dyDescent="0.2">
      <c r="L634" s="2"/>
    </row>
    <row r="635" spans="12:12" s="4" customFormat="1" x14ac:dyDescent="0.2">
      <c r="L635" s="2"/>
    </row>
    <row r="636" spans="12:12" s="4" customFormat="1" x14ac:dyDescent="0.2">
      <c r="L636" s="2"/>
    </row>
    <row r="637" spans="12:12" s="4" customFormat="1" x14ac:dyDescent="0.2">
      <c r="L637" s="2"/>
    </row>
    <row r="638" spans="12:12" s="4" customFormat="1" x14ac:dyDescent="0.2">
      <c r="L638" s="2"/>
    </row>
    <row r="639" spans="12:12" s="4" customFormat="1" x14ac:dyDescent="0.2">
      <c r="L639" s="2"/>
    </row>
    <row r="640" spans="12:12" s="4" customFormat="1" x14ac:dyDescent="0.2">
      <c r="L640" s="2"/>
    </row>
    <row r="641" spans="12:12" s="4" customFormat="1" x14ac:dyDescent="0.2">
      <c r="L641" s="2"/>
    </row>
    <row r="642" spans="12:12" s="4" customFormat="1" x14ac:dyDescent="0.2">
      <c r="L642" s="2"/>
    </row>
    <row r="643" spans="12:12" s="4" customFormat="1" x14ac:dyDescent="0.2">
      <c r="L643" s="2"/>
    </row>
    <row r="644" spans="12:12" s="4" customFormat="1" x14ac:dyDescent="0.2">
      <c r="L644" s="2"/>
    </row>
    <row r="645" spans="12:12" s="4" customFormat="1" x14ac:dyDescent="0.2">
      <c r="L645" s="2"/>
    </row>
    <row r="646" spans="12:12" s="4" customFormat="1" x14ac:dyDescent="0.2">
      <c r="L646" s="2"/>
    </row>
    <row r="647" spans="12:12" s="4" customFormat="1" x14ac:dyDescent="0.2">
      <c r="L647" s="2"/>
    </row>
    <row r="648" spans="12:12" s="4" customFormat="1" x14ac:dyDescent="0.2">
      <c r="L648" s="2"/>
    </row>
    <row r="649" spans="12:12" s="4" customFormat="1" x14ac:dyDescent="0.2">
      <c r="L649" s="2"/>
    </row>
    <row r="650" spans="12:12" s="4" customFormat="1" x14ac:dyDescent="0.2">
      <c r="L650" s="2"/>
    </row>
    <row r="651" spans="12:12" s="4" customFormat="1" x14ac:dyDescent="0.2">
      <c r="L651" s="2"/>
    </row>
    <row r="652" spans="12:12" s="4" customFormat="1" x14ac:dyDescent="0.2">
      <c r="L652" s="2"/>
    </row>
    <row r="653" spans="12:12" s="4" customFormat="1" x14ac:dyDescent="0.2">
      <c r="L653" s="2"/>
    </row>
    <row r="654" spans="12:12" s="4" customFormat="1" x14ac:dyDescent="0.2">
      <c r="L654" s="2"/>
    </row>
    <row r="655" spans="12:12" s="4" customFormat="1" x14ac:dyDescent="0.2">
      <c r="L655" s="2"/>
    </row>
    <row r="656" spans="12:12" s="4" customFormat="1" x14ac:dyDescent="0.2">
      <c r="L656" s="2"/>
    </row>
    <row r="657" spans="12:12" s="4" customFormat="1" x14ac:dyDescent="0.2">
      <c r="L657" s="2"/>
    </row>
    <row r="658" spans="12:12" s="4" customFormat="1" x14ac:dyDescent="0.2">
      <c r="L658" s="2"/>
    </row>
    <row r="659" spans="12:12" s="4" customFormat="1" x14ac:dyDescent="0.2">
      <c r="L659" s="2"/>
    </row>
    <row r="660" spans="12:12" s="4" customFormat="1" x14ac:dyDescent="0.2">
      <c r="L660" s="2"/>
    </row>
    <row r="661" spans="12:12" s="4" customFormat="1" x14ac:dyDescent="0.2">
      <c r="L661" s="2"/>
    </row>
    <row r="662" spans="12:12" s="4" customFormat="1" x14ac:dyDescent="0.2">
      <c r="L662" s="2"/>
    </row>
    <row r="663" spans="12:12" s="4" customFormat="1" x14ac:dyDescent="0.2">
      <c r="L663" s="2"/>
    </row>
    <row r="664" spans="12:12" s="4" customFormat="1" x14ac:dyDescent="0.2">
      <c r="L664" s="2"/>
    </row>
    <row r="665" spans="12:12" s="4" customFormat="1" x14ac:dyDescent="0.2">
      <c r="L665" s="2"/>
    </row>
    <row r="666" spans="12:12" s="4" customFormat="1" x14ac:dyDescent="0.2">
      <c r="L666" s="2"/>
    </row>
    <row r="667" spans="12:12" s="4" customFormat="1" x14ac:dyDescent="0.2">
      <c r="L667" s="2"/>
    </row>
    <row r="668" spans="12:12" s="4" customFormat="1" x14ac:dyDescent="0.2">
      <c r="L668" s="2"/>
    </row>
    <row r="669" spans="12:12" s="4" customFormat="1" x14ac:dyDescent="0.2">
      <c r="L669" s="2"/>
    </row>
    <row r="670" spans="12:12" s="4" customFormat="1" x14ac:dyDescent="0.2">
      <c r="L670" s="2"/>
    </row>
    <row r="671" spans="12:12" s="4" customFormat="1" x14ac:dyDescent="0.2">
      <c r="L671" s="2"/>
    </row>
    <row r="672" spans="12:12" s="4" customFormat="1" x14ac:dyDescent="0.2">
      <c r="L672" s="2"/>
    </row>
    <row r="673" spans="12:12" s="4" customFormat="1" x14ac:dyDescent="0.2">
      <c r="L673" s="2"/>
    </row>
    <row r="674" spans="12:12" s="4" customFormat="1" x14ac:dyDescent="0.2">
      <c r="L674" s="2"/>
    </row>
    <row r="675" spans="12:12" s="4" customFormat="1" x14ac:dyDescent="0.2">
      <c r="L675" s="2"/>
    </row>
    <row r="676" spans="12:12" s="4" customFormat="1" x14ac:dyDescent="0.2">
      <c r="L676" s="2"/>
    </row>
    <row r="677" spans="12:12" s="4" customFormat="1" x14ac:dyDescent="0.2">
      <c r="L677" s="2"/>
    </row>
    <row r="678" spans="12:12" s="4" customFormat="1" x14ac:dyDescent="0.2">
      <c r="L678" s="2"/>
    </row>
    <row r="679" spans="12:12" s="4" customFormat="1" x14ac:dyDescent="0.2">
      <c r="L679" s="2"/>
    </row>
    <row r="680" spans="12:12" s="4" customFormat="1" x14ac:dyDescent="0.2">
      <c r="L680" s="2"/>
    </row>
    <row r="681" spans="12:12" s="4" customFormat="1" x14ac:dyDescent="0.2">
      <c r="L681" s="2"/>
    </row>
    <row r="682" spans="12:12" s="4" customFormat="1" x14ac:dyDescent="0.2">
      <c r="L682" s="2"/>
    </row>
    <row r="683" spans="12:12" s="4" customFormat="1" x14ac:dyDescent="0.2">
      <c r="L683" s="2"/>
    </row>
    <row r="684" spans="12:12" s="4" customFormat="1" x14ac:dyDescent="0.2">
      <c r="L684" s="2"/>
    </row>
    <row r="685" spans="12:12" s="4" customFormat="1" x14ac:dyDescent="0.2">
      <c r="L685" s="2"/>
    </row>
    <row r="686" spans="12:12" s="4" customFormat="1" x14ac:dyDescent="0.2">
      <c r="L686" s="2"/>
    </row>
    <row r="687" spans="12:12" s="4" customFormat="1" x14ac:dyDescent="0.2">
      <c r="L687" s="2"/>
    </row>
    <row r="688" spans="12:12" s="4" customFormat="1" x14ac:dyDescent="0.2">
      <c r="L688" s="2"/>
    </row>
    <row r="689" spans="12:12" s="4" customFormat="1" x14ac:dyDescent="0.2">
      <c r="L689" s="2"/>
    </row>
    <row r="690" spans="12:12" s="4" customFormat="1" x14ac:dyDescent="0.2">
      <c r="L690" s="2"/>
    </row>
    <row r="691" spans="12:12" s="4" customFormat="1" x14ac:dyDescent="0.2">
      <c r="L691" s="2"/>
    </row>
    <row r="692" spans="12:12" s="4" customFormat="1" x14ac:dyDescent="0.2">
      <c r="L692" s="2"/>
    </row>
    <row r="693" spans="12:12" s="4" customFormat="1" x14ac:dyDescent="0.2">
      <c r="L693" s="2"/>
    </row>
    <row r="694" spans="12:12" s="4" customFormat="1" x14ac:dyDescent="0.2">
      <c r="L694" s="2"/>
    </row>
    <row r="695" spans="12:12" s="4" customFormat="1" x14ac:dyDescent="0.2">
      <c r="L695" s="2"/>
    </row>
    <row r="696" spans="12:12" s="4" customFormat="1" x14ac:dyDescent="0.2">
      <c r="L696" s="2"/>
    </row>
    <row r="697" spans="12:12" s="4" customFormat="1" x14ac:dyDescent="0.2">
      <c r="L697" s="2"/>
    </row>
    <row r="698" spans="12:12" s="4" customFormat="1" x14ac:dyDescent="0.2">
      <c r="L698" s="2"/>
    </row>
    <row r="699" spans="12:12" s="4" customFormat="1" x14ac:dyDescent="0.2">
      <c r="L699" s="2"/>
    </row>
    <row r="700" spans="12:12" s="4" customFormat="1" x14ac:dyDescent="0.2">
      <c r="L700" s="2"/>
    </row>
    <row r="701" spans="12:12" s="4" customFormat="1" x14ac:dyDescent="0.2">
      <c r="L701" s="2"/>
    </row>
    <row r="702" spans="12:12" s="4" customFormat="1" x14ac:dyDescent="0.2">
      <c r="L702" s="2"/>
    </row>
    <row r="703" spans="12:12" s="4" customFormat="1" x14ac:dyDescent="0.2">
      <c r="L703" s="2"/>
    </row>
    <row r="704" spans="12:12" s="4" customFormat="1" x14ac:dyDescent="0.2">
      <c r="L704" s="2"/>
    </row>
    <row r="705" spans="12:12" s="4" customFormat="1" x14ac:dyDescent="0.2">
      <c r="L705" s="2"/>
    </row>
    <row r="706" spans="12:12" s="4" customFormat="1" x14ac:dyDescent="0.2">
      <c r="L706" s="2"/>
    </row>
    <row r="707" spans="12:12" s="4" customFormat="1" x14ac:dyDescent="0.2">
      <c r="L707" s="2"/>
    </row>
    <row r="708" spans="12:12" s="4" customFormat="1" x14ac:dyDescent="0.2">
      <c r="L708" s="2"/>
    </row>
    <row r="709" spans="12:12" s="4" customFormat="1" x14ac:dyDescent="0.2">
      <c r="L709" s="2"/>
    </row>
    <row r="710" spans="12:12" s="4" customFormat="1" x14ac:dyDescent="0.2">
      <c r="L710" s="2"/>
    </row>
    <row r="711" spans="12:12" s="4" customFormat="1" x14ac:dyDescent="0.2">
      <c r="L711" s="2"/>
    </row>
    <row r="712" spans="12:12" s="4" customFormat="1" x14ac:dyDescent="0.2">
      <c r="L712" s="2"/>
    </row>
    <row r="713" spans="12:12" s="4" customFormat="1" x14ac:dyDescent="0.2">
      <c r="L713" s="2"/>
    </row>
    <row r="714" spans="12:12" s="4" customFormat="1" x14ac:dyDescent="0.2">
      <c r="L714" s="2"/>
    </row>
    <row r="715" spans="12:12" s="4" customFormat="1" x14ac:dyDescent="0.2">
      <c r="L715" s="2"/>
    </row>
    <row r="716" spans="12:12" s="4" customFormat="1" x14ac:dyDescent="0.2">
      <c r="L716" s="2"/>
    </row>
    <row r="717" spans="12:12" s="4" customFormat="1" x14ac:dyDescent="0.2">
      <c r="L717" s="2"/>
    </row>
    <row r="718" spans="12:12" s="4" customFormat="1" x14ac:dyDescent="0.2">
      <c r="L718" s="2"/>
    </row>
    <row r="719" spans="12:12" s="4" customFormat="1" x14ac:dyDescent="0.2">
      <c r="L719" s="2"/>
    </row>
    <row r="720" spans="12:12" s="4" customFormat="1" x14ac:dyDescent="0.2">
      <c r="L720" s="2"/>
    </row>
    <row r="721" spans="12:12" s="4" customFormat="1" x14ac:dyDescent="0.2">
      <c r="L721" s="2"/>
    </row>
    <row r="722" spans="12:12" s="4" customFormat="1" x14ac:dyDescent="0.2">
      <c r="L722" s="2"/>
    </row>
    <row r="723" spans="12:12" s="4" customFormat="1" x14ac:dyDescent="0.2">
      <c r="L723" s="2"/>
    </row>
    <row r="724" spans="12:12" s="4" customFormat="1" x14ac:dyDescent="0.2">
      <c r="L724" s="2"/>
    </row>
    <row r="725" spans="12:12" s="4" customFormat="1" x14ac:dyDescent="0.2">
      <c r="L725" s="2"/>
    </row>
    <row r="726" spans="12:12" s="4" customFormat="1" x14ac:dyDescent="0.2">
      <c r="L726" s="2"/>
    </row>
    <row r="727" spans="12:12" s="4" customFormat="1" x14ac:dyDescent="0.2">
      <c r="L727" s="2"/>
    </row>
    <row r="728" spans="12:12" s="4" customFormat="1" x14ac:dyDescent="0.2">
      <c r="L728" s="2"/>
    </row>
    <row r="729" spans="12:12" s="4" customFormat="1" x14ac:dyDescent="0.2">
      <c r="L729" s="2"/>
    </row>
    <row r="730" spans="12:12" s="4" customFormat="1" x14ac:dyDescent="0.2">
      <c r="L730" s="2"/>
    </row>
    <row r="731" spans="12:12" s="4" customFormat="1" x14ac:dyDescent="0.2">
      <c r="L731" s="2"/>
    </row>
    <row r="732" spans="12:12" s="4" customFormat="1" x14ac:dyDescent="0.2">
      <c r="L732" s="2"/>
    </row>
    <row r="733" spans="12:12" s="4" customFormat="1" x14ac:dyDescent="0.2">
      <c r="L733" s="2"/>
    </row>
    <row r="734" spans="12:12" s="4" customFormat="1" x14ac:dyDescent="0.2">
      <c r="L734" s="2"/>
    </row>
    <row r="735" spans="12:12" s="4" customFormat="1" x14ac:dyDescent="0.2">
      <c r="L735" s="2"/>
    </row>
    <row r="736" spans="12:12" s="4" customFormat="1" x14ac:dyDescent="0.2">
      <c r="L736" s="2"/>
    </row>
    <row r="737" spans="12:12" s="4" customFormat="1" x14ac:dyDescent="0.2">
      <c r="L737" s="2"/>
    </row>
    <row r="738" spans="12:12" s="4" customFormat="1" x14ac:dyDescent="0.2">
      <c r="L738" s="2"/>
    </row>
    <row r="739" spans="12:12" s="4" customFormat="1" x14ac:dyDescent="0.2">
      <c r="L739" s="2"/>
    </row>
    <row r="740" spans="12:12" s="4" customFormat="1" x14ac:dyDescent="0.2">
      <c r="L740" s="2"/>
    </row>
    <row r="741" spans="12:12" s="4" customFormat="1" x14ac:dyDescent="0.2">
      <c r="L741" s="2"/>
    </row>
    <row r="742" spans="12:12" s="4" customFormat="1" x14ac:dyDescent="0.2">
      <c r="L742" s="2"/>
    </row>
    <row r="743" spans="12:12" s="4" customFormat="1" x14ac:dyDescent="0.2">
      <c r="L743" s="2"/>
    </row>
    <row r="744" spans="12:12" s="4" customFormat="1" x14ac:dyDescent="0.2">
      <c r="L744" s="2"/>
    </row>
    <row r="745" spans="12:12" s="4" customFormat="1" x14ac:dyDescent="0.2">
      <c r="L745" s="2"/>
    </row>
    <row r="746" spans="12:12" s="4" customFormat="1" x14ac:dyDescent="0.2">
      <c r="L746" s="2"/>
    </row>
    <row r="747" spans="12:12" s="4" customFormat="1" x14ac:dyDescent="0.2">
      <c r="L747" s="2"/>
    </row>
    <row r="748" spans="12:12" s="4" customFormat="1" x14ac:dyDescent="0.2">
      <c r="L748" s="2"/>
    </row>
    <row r="749" spans="12:12" s="4" customFormat="1" x14ac:dyDescent="0.2">
      <c r="L749" s="2"/>
    </row>
    <row r="750" spans="12:12" s="4" customFormat="1" x14ac:dyDescent="0.2">
      <c r="L750" s="2"/>
    </row>
    <row r="751" spans="12:12" s="4" customFormat="1" x14ac:dyDescent="0.2">
      <c r="L751" s="2"/>
    </row>
    <row r="752" spans="12:12" s="4" customFormat="1" x14ac:dyDescent="0.2">
      <c r="L752" s="2"/>
    </row>
    <row r="753" spans="12:12" s="4" customFormat="1" x14ac:dyDescent="0.2">
      <c r="L753" s="2"/>
    </row>
    <row r="754" spans="12:12" s="4" customFormat="1" x14ac:dyDescent="0.2">
      <c r="L754" s="2"/>
    </row>
    <row r="755" spans="12:12" s="4" customFormat="1" x14ac:dyDescent="0.2">
      <c r="L755" s="2"/>
    </row>
    <row r="756" spans="12:12" s="4" customFormat="1" x14ac:dyDescent="0.2">
      <c r="L756" s="2"/>
    </row>
    <row r="757" spans="12:12" s="4" customFormat="1" x14ac:dyDescent="0.2">
      <c r="L757" s="2"/>
    </row>
    <row r="758" spans="12:12" s="4" customFormat="1" x14ac:dyDescent="0.2">
      <c r="L758" s="2"/>
    </row>
    <row r="759" spans="12:12" s="4" customFormat="1" x14ac:dyDescent="0.2">
      <c r="L759" s="2"/>
    </row>
    <row r="760" spans="12:12" s="4" customFormat="1" x14ac:dyDescent="0.2">
      <c r="L760" s="2"/>
    </row>
    <row r="761" spans="12:12" s="4" customFormat="1" x14ac:dyDescent="0.2">
      <c r="L761" s="2"/>
    </row>
    <row r="762" spans="12:12" s="4" customFormat="1" x14ac:dyDescent="0.2">
      <c r="L762" s="2"/>
    </row>
    <row r="763" spans="12:12" s="4" customFormat="1" x14ac:dyDescent="0.2">
      <c r="L763" s="2"/>
    </row>
    <row r="764" spans="12:12" s="4" customFormat="1" x14ac:dyDescent="0.2">
      <c r="L764" s="2"/>
    </row>
    <row r="765" spans="12:12" s="4" customFormat="1" x14ac:dyDescent="0.2">
      <c r="L765" s="2"/>
    </row>
    <row r="766" spans="12:12" s="4" customFormat="1" x14ac:dyDescent="0.2">
      <c r="L766" s="2"/>
    </row>
    <row r="767" spans="12:12" s="4" customFormat="1" x14ac:dyDescent="0.2">
      <c r="L767" s="2"/>
    </row>
    <row r="768" spans="12:12" s="4" customFormat="1" x14ac:dyDescent="0.2">
      <c r="L768" s="2"/>
    </row>
    <row r="769" spans="12:12" s="4" customFormat="1" x14ac:dyDescent="0.2">
      <c r="L769" s="2"/>
    </row>
    <row r="770" spans="12:12" s="4" customFormat="1" x14ac:dyDescent="0.2">
      <c r="L770" s="2"/>
    </row>
    <row r="771" spans="12:12" s="4" customFormat="1" x14ac:dyDescent="0.2">
      <c r="L771" s="2"/>
    </row>
    <row r="772" spans="12:12" s="4" customFormat="1" x14ac:dyDescent="0.2">
      <c r="L772" s="2"/>
    </row>
    <row r="773" spans="12:12" s="4" customFormat="1" x14ac:dyDescent="0.2">
      <c r="L773" s="2"/>
    </row>
    <row r="774" spans="12:12" s="4" customFormat="1" x14ac:dyDescent="0.2">
      <c r="L774" s="2"/>
    </row>
    <row r="775" spans="12:12" s="4" customFormat="1" x14ac:dyDescent="0.2">
      <c r="L775" s="2"/>
    </row>
    <row r="776" spans="12:12" s="4" customFormat="1" x14ac:dyDescent="0.2">
      <c r="L776" s="2"/>
    </row>
    <row r="777" spans="12:12" s="4" customFormat="1" x14ac:dyDescent="0.2">
      <c r="L777" s="2"/>
    </row>
    <row r="778" spans="12:12" s="4" customFormat="1" x14ac:dyDescent="0.2">
      <c r="L778" s="2"/>
    </row>
    <row r="779" spans="12:12" s="4" customFormat="1" x14ac:dyDescent="0.2">
      <c r="L779" s="2"/>
    </row>
    <row r="780" spans="12:12" s="4" customFormat="1" x14ac:dyDescent="0.2">
      <c r="L780" s="2"/>
    </row>
    <row r="781" spans="12:12" s="4" customFormat="1" x14ac:dyDescent="0.2">
      <c r="L781" s="2"/>
    </row>
    <row r="782" spans="12:12" s="4" customFormat="1" x14ac:dyDescent="0.2">
      <c r="L782" s="2"/>
    </row>
    <row r="783" spans="12:12" s="4" customFormat="1" x14ac:dyDescent="0.2">
      <c r="L783" s="2"/>
    </row>
    <row r="784" spans="12:12" s="4" customFormat="1" x14ac:dyDescent="0.2">
      <c r="L784" s="2"/>
    </row>
    <row r="785" spans="12:12" s="4" customFormat="1" x14ac:dyDescent="0.2">
      <c r="L785" s="2"/>
    </row>
    <row r="786" spans="12:12" s="4" customFormat="1" x14ac:dyDescent="0.2">
      <c r="L786" s="2"/>
    </row>
    <row r="787" spans="12:12" s="4" customFormat="1" x14ac:dyDescent="0.2">
      <c r="L787" s="2"/>
    </row>
    <row r="788" spans="12:12" s="4" customFormat="1" x14ac:dyDescent="0.2">
      <c r="L788" s="2"/>
    </row>
    <row r="789" spans="12:12" s="4" customFormat="1" x14ac:dyDescent="0.2">
      <c r="L789" s="2"/>
    </row>
    <row r="790" spans="12:12" s="4" customFormat="1" x14ac:dyDescent="0.2">
      <c r="L790" s="2"/>
    </row>
    <row r="791" spans="12:12" s="4" customFormat="1" x14ac:dyDescent="0.2">
      <c r="L791" s="2"/>
    </row>
    <row r="792" spans="12:12" s="4" customFormat="1" x14ac:dyDescent="0.2">
      <c r="L792" s="2"/>
    </row>
    <row r="793" spans="12:12" s="4" customFormat="1" x14ac:dyDescent="0.2">
      <c r="L793" s="2"/>
    </row>
    <row r="794" spans="12:12" s="4" customFormat="1" x14ac:dyDescent="0.2">
      <c r="L794" s="2"/>
    </row>
    <row r="795" spans="12:12" s="4" customFormat="1" x14ac:dyDescent="0.2">
      <c r="L795" s="2"/>
    </row>
    <row r="796" spans="12:12" s="4" customFormat="1" x14ac:dyDescent="0.2">
      <c r="L796" s="2"/>
    </row>
    <row r="797" spans="12:12" s="4" customFormat="1" x14ac:dyDescent="0.2">
      <c r="L797" s="2"/>
    </row>
    <row r="798" spans="12:12" s="4" customFormat="1" x14ac:dyDescent="0.2">
      <c r="L798" s="2"/>
    </row>
    <row r="799" spans="12:12" s="4" customFormat="1" x14ac:dyDescent="0.2">
      <c r="L799" s="2"/>
    </row>
    <row r="800" spans="12:12" s="4" customFormat="1" x14ac:dyDescent="0.2">
      <c r="L800" s="2"/>
    </row>
    <row r="801" spans="12:12" s="4" customFormat="1" x14ac:dyDescent="0.2">
      <c r="L801" s="2"/>
    </row>
    <row r="802" spans="12:12" s="4" customFormat="1" x14ac:dyDescent="0.2">
      <c r="L802" s="2"/>
    </row>
    <row r="803" spans="12:12" s="4" customFormat="1" x14ac:dyDescent="0.2">
      <c r="L803" s="2"/>
    </row>
    <row r="804" spans="12:12" s="4" customFormat="1" x14ac:dyDescent="0.2">
      <c r="L804" s="2"/>
    </row>
    <row r="805" spans="12:12" s="4" customFormat="1" x14ac:dyDescent="0.2">
      <c r="L805" s="2"/>
    </row>
    <row r="806" spans="12:12" s="4" customFormat="1" x14ac:dyDescent="0.2">
      <c r="L806" s="2"/>
    </row>
    <row r="807" spans="12:12" s="4" customFormat="1" x14ac:dyDescent="0.2">
      <c r="L807" s="2"/>
    </row>
    <row r="808" spans="12:12" s="4" customFormat="1" x14ac:dyDescent="0.2">
      <c r="L808" s="2"/>
    </row>
    <row r="809" spans="12:12" s="4" customFormat="1" x14ac:dyDescent="0.2">
      <c r="L809" s="2"/>
    </row>
    <row r="810" spans="12:12" s="4" customFormat="1" x14ac:dyDescent="0.2">
      <c r="L810" s="2"/>
    </row>
    <row r="811" spans="12:12" s="4" customFormat="1" x14ac:dyDescent="0.2">
      <c r="L811" s="2"/>
    </row>
    <row r="812" spans="12:12" s="4" customFormat="1" x14ac:dyDescent="0.2">
      <c r="L812" s="2"/>
    </row>
    <row r="813" spans="12:12" s="4" customFormat="1" x14ac:dyDescent="0.2">
      <c r="L813" s="2"/>
    </row>
    <row r="814" spans="12:12" s="4" customFormat="1" x14ac:dyDescent="0.2">
      <c r="L814" s="2"/>
    </row>
    <row r="815" spans="12:12" s="4" customFormat="1" x14ac:dyDescent="0.2">
      <c r="L815" s="2"/>
    </row>
    <row r="816" spans="12:12" s="4" customFormat="1" x14ac:dyDescent="0.2">
      <c r="L816" s="2"/>
    </row>
    <row r="817" spans="12:12" s="4" customFormat="1" x14ac:dyDescent="0.2">
      <c r="L817" s="2"/>
    </row>
    <row r="818" spans="12:12" s="4" customFormat="1" x14ac:dyDescent="0.2">
      <c r="L818" s="2"/>
    </row>
    <row r="819" spans="12:12" s="4" customFormat="1" x14ac:dyDescent="0.2">
      <c r="L819" s="2"/>
    </row>
    <row r="820" spans="12:12" s="4" customFormat="1" x14ac:dyDescent="0.2">
      <c r="L820" s="2"/>
    </row>
    <row r="821" spans="12:12" s="4" customFormat="1" x14ac:dyDescent="0.2">
      <c r="L821" s="2"/>
    </row>
    <row r="822" spans="12:12" s="4" customFormat="1" x14ac:dyDescent="0.2">
      <c r="L822" s="2"/>
    </row>
    <row r="823" spans="12:12" s="4" customFormat="1" x14ac:dyDescent="0.2">
      <c r="L823" s="2"/>
    </row>
    <row r="824" spans="12:12" s="4" customFormat="1" x14ac:dyDescent="0.2">
      <c r="L824" s="2"/>
    </row>
    <row r="825" spans="12:12" s="4" customFormat="1" x14ac:dyDescent="0.2">
      <c r="L825" s="2"/>
    </row>
    <row r="826" spans="12:12" s="4" customFormat="1" x14ac:dyDescent="0.2">
      <c r="L826" s="2"/>
    </row>
    <row r="827" spans="12:12" s="4" customFormat="1" x14ac:dyDescent="0.2">
      <c r="L827" s="2"/>
    </row>
    <row r="828" spans="12:12" s="4" customFormat="1" x14ac:dyDescent="0.2">
      <c r="L828" s="2"/>
    </row>
    <row r="829" spans="12:12" s="4" customFormat="1" x14ac:dyDescent="0.2">
      <c r="L829" s="2"/>
    </row>
    <row r="830" spans="12:12" s="4" customFormat="1" x14ac:dyDescent="0.2">
      <c r="L830" s="2"/>
    </row>
    <row r="831" spans="12:12" s="4" customFormat="1" x14ac:dyDescent="0.2">
      <c r="L831" s="2"/>
    </row>
    <row r="832" spans="12:12" s="4" customFormat="1" x14ac:dyDescent="0.2">
      <c r="L832" s="2"/>
    </row>
    <row r="833" spans="12:12" s="4" customFormat="1" x14ac:dyDescent="0.2">
      <c r="L833" s="2"/>
    </row>
    <row r="834" spans="12:12" s="4" customFormat="1" x14ac:dyDescent="0.2">
      <c r="L834" s="2"/>
    </row>
    <row r="835" spans="12:12" s="4" customFormat="1" x14ac:dyDescent="0.2">
      <c r="L835" s="2"/>
    </row>
    <row r="836" spans="12:12" s="4" customFormat="1" x14ac:dyDescent="0.2">
      <c r="L836" s="2"/>
    </row>
    <row r="837" spans="12:12" s="4" customFormat="1" x14ac:dyDescent="0.2">
      <c r="L837" s="2"/>
    </row>
    <row r="838" spans="12:12" s="4" customFormat="1" x14ac:dyDescent="0.2">
      <c r="L838" s="2"/>
    </row>
    <row r="839" spans="12:12" s="4" customFormat="1" x14ac:dyDescent="0.2">
      <c r="L839" s="2"/>
    </row>
    <row r="840" spans="12:12" s="4" customFormat="1" x14ac:dyDescent="0.2">
      <c r="L840" s="2"/>
    </row>
    <row r="841" spans="12:12" s="4" customFormat="1" x14ac:dyDescent="0.2">
      <c r="L841" s="2"/>
    </row>
    <row r="842" spans="12:12" s="4" customFormat="1" x14ac:dyDescent="0.2">
      <c r="L842" s="2"/>
    </row>
    <row r="843" spans="12:12" s="4" customFormat="1" x14ac:dyDescent="0.2">
      <c r="L843" s="2"/>
    </row>
    <row r="844" spans="12:12" s="4" customFormat="1" x14ac:dyDescent="0.2">
      <c r="L844" s="2"/>
    </row>
    <row r="845" spans="12:12" s="4" customFormat="1" x14ac:dyDescent="0.2">
      <c r="L845" s="2"/>
    </row>
    <row r="846" spans="12:12" s="4" customFormat="1" x14ac:dyDescent="0.2">
      <c r="L846" s="2"/>
    </row>
    <row r="847" spans="12:12" s="4" customFormat="1" x14ac:dyDescent="0.2">
      <c r="L847" s="2"/>
    </row>
    <row r="848" spans="12:12" s="4" customFormat="1" x14ac:dyDescent="0.2">
      <c r="L848" s="2"/>
    </row>
    <row r="849" spans="12:12" s="4" customFormat="1" x14ac:dyDescent="0.2">
      <c r="L849" s="2"/>
    </row>
    <row r="850" spans="12:12" s="4" customFormat="1" x14ac:dyDescent="0.2">
      <c r="L850" s="2"/>
    </row>
    <row r="851" spans="12:12" s="4" customFormat="1" x14ac:dyDescent="0.2">
      <c r="L851" s="2"/>
    </row>
    <row r="852" spans="12:12" s="4" customFormat="1" x14ac:dyDescent="0.2">
      <c r="L852" s="2"/>
    </row>
    <row r="853" spans="12:12" s="4" customFormat="1" x14ac:dyDescent="0.2">
      <c r="L853" s="2"/>
    </row>
    <row r="854" spans="12:12" s="4" customFormat="1" x14ac:dyDescent="0.2">
      <c r="L854" s="2"/>
    </row>
    <row r="855" spans="12:12" s="4" customFormat="1" x14ac:dyDescent="0.2">
      <c r="L855" s="2"/>
    </row>
    <row r="856" spans="12:12" s="4" customFormat="1" x14ac:dyDescent="0.2">
      <c r="L856" s="2"/>
    </row>
    <row r="857" spans="12:12" s="4" customFormat="1" x14ac:dyDescent="0.2">
      <c r="L857" s="2"/>
    </row>
    <row r="858" spans="12:12" s="4" customFormat="1" x14ac:dyDescent="0.2">
      <c r="L858" s="2"/>
    </row>
    <row r="859" spans="12:12" s="4" customFormat="1" x14ac:dyDescent="0.2">
      <c r="L859" s="2"/>
    </row>
    <row r="860" spans="12:12" s="4" customFormat="1" x14ac:dyDescent="0.2">
      <c r="L860" s="2"/>
    </row>
    <row r="861" spans="12:12" s="4" customFormat="1" x14ac:dyDescent="0.2">
      <c r="L861" s="2"/>
    </row>
    <row r="862" spans="12:12" s="4" customFormat="1" x14ac:dyDescent="0.2">
      <c r="L862" s="2"/>
    </row>
    <row r="863" spans="12:12" s="4" customFormat="1" x14ac:dyDescent="0.2">
      <c r="L863" s="2"/>
    </row>
    <row r="864" spans="12:12" s="4" customFormat="1" x14ac:dyDescent="0.2">
      <c r="L864" s="2"/>
    </row>
    <row r="865" spans="12:12" s="4" customFormat="1" x14ac:dyDescent="0.2">
      <c r="L865" s="2"/>
    </row>
    <row r="866" spans="12:12" s="4" customFormat="1" x14ac:dyDescent="0.2">
      <c r="L866" s="2"/>
    </row>
    <row r="867" spans="12:12" s="4" customFormat="1" x14ac:dyDescent="0.2">
      <c r="L867" s="2"/>
    </row>
    <row r="868" spans="12:12" s="4" customFormat="1" x14ac:dyDescent="0.2">
      <c r="L868" s="2"/>
    </row>
    <row r="869" spans="12:12" s="4" customFormat="1" x14ac:dyDescent="0.2">
      <c r="L869" s="2"/>
    </row>
    <row r="870" spans="12:12" s="4" customFormat="1" x14ac:dyDescent="0.2">
      <c r="L870" s="2"/>
    </row>
    <row r="871" spans="12:12" s="4" customFormat="1" x14ac:dyDescent="0.2">
      <c r="L871" s="2"/>
    </row>
    <row r="872" spans="12:12" s="4" customFormat="1" x14ac:dyDescent="0.2">
      <c r="L872" s="2"/>
    </row>
    <row r="873" spans="12:12" s="4" customFormat="1" x14ac:dyDescent="0.2">
      <c r="L873" s="2"/>
    </row>
    <row r="874" spans="12:12" s="4" customFormat="1" x14ac:dyDescent="0.2">
      <c r="L874" s="2"/>
    </row>
    <row r="875" spans="12:12" s="4" customFormat="1" x14ac:dyDescent="0.2">
      <c r="L875" s="2"/>
    </row>
    <row r="876" spans="12:12" s="4" customFormat="1" x14ac:dyDescent="0.2">
      <c r="L876" s="2"/>
    </row>
    <row r="877" spans="12:12" s="4" customFormat="1" x14ac:dyDescent="0.2">
      <c r="L877" s="2"/>
    </row>
    <row r="878" spans="12:12" s="4" customFormat="1" x14ac:dyDescent="0.2">
      <c r="L878" s="2"/>
    </row>
    <row r="879" spans="12:12" s="4" customFormat="1" x14ac:dyDescent="0.2">
      <c r="L879" s="2"/>
    </row>
    <row r="880" spans="12:12" s="4" customFormat="1" x14ac:dyDescent="0.2">
      <c r="L880" s="2"/>
    </row>
    <row r="881" spans="12:12" s="4" customFormat="1" x14ac:dyDescent="0.2">
      <c r="L881" s="2"/>
    </row>
    <row r="882" spans="12:12" s="4" customFormat="1" x14ac:dyDescent="0.2">
      <c r="L882" s="2"/>
    </row>
    <row r="883" spans="12:12" s="4" customFormat="1" x14ac:dyDescent="0.2">
      <c r="L883" s="2"/>
    </row>
    <row r="884" spans="12:12" s="4" customFormat="1" x14ac:dyDescent="0.2">
      <c r="L884" s="2"/>
    </row>
    <row r="885" spans="12:12" s="4" customFormat="1" x14ac:dyDescent="0.2">
      <c r="L885" s="2"/>
    </row>
    <row r="886" spans="12:12" s="4" customFormat="1" x14ac:dyDescent="0.2">
      <c r="L886" s="2"/>
    </row>
    <row r="887" spans="12:12" s="4" customFormat="1" x14ac:dyDescent="0.2">
      <c r="L887" s="2"/>
    </row>
    <row r="888" spans="12:12" s="4" customFormat="1" x14ac:dyDescent="0.2">
      <c r="L888" s="2"/>
    </row>
    <row r="889" spans="12:12" s="4" customFormat="1" x14ac:dyDescent="0.2">
      <c r="L889" s="2"/>
    </row>
    <row r="890" spans="12:12" s="4" customFormat="1" x14ac:dyDescent="0.2">
      <c r="L890" s="2"/>
    </row>
    <row r="891" spans="12:12" s="4" customFormat="1" x14ac:dyDescent="0.2">
      <c r="L891" s="2"/>
    </row>
    <row r="892" spans="12:12" s="4" customFormat="1" x14ac:dyDescent="0.2">
      <c r="L892" s="2"/>
    </row>
    <row r="893" spans="12:12" s="4" customFormat="1" x14ac:dyDescent="0.2">
      <c r="L893" s="2"/>
    </row>
    <row r="894" spans="12:12" s="4" customFormat="1" x14ac:dyDescent="0.2">
      <c r="L894" s="2"/>
    </row>
    <row r="895" spans="12:12" s="4" customFormat="1" x14ac:dyDescent="0.2">
      <c r="L895" s="2"/>
    </row>
    <row r="896" spans="12:12" s="4" customFormat="1" x14ac:dyDescent="0.2">
      <c r="L896" s="2"/>
    </row>
    <row r="897" spans="12:12" s="4" customFormat="1" x14ac:dyDescent="0.2">
      <c r="L897" s="2"/>
    </row>
    <row r="898" spans="12:12" s="4" customFormat="1" x14ac:dyDescent="0.2">
      <c r="L898" s="2"/>
    </row>
    <row r="899" spans="12:12" s="4" customFormat="1" x14ac:dyDescent="0.2">
      <c r="L899" s="2"/>
    </row>
    <row r="900" spans="12:12" s="4" customFormat="1" x14ac:dyDescent="0.2">
      <c r="L900" s="2"/>
    </row>
    <row r="901" spans="12:12" s="4" customFormat="1" x14ac:dyDescent="0.2">
      <c r="L901" s="2"/>
    </row>
    <row r="902" spans="12:12" s="4" customFormat="1" x14ac:dyDescent="0.2">
      <c r="L902" s="2"/>
    </row>
    <row r="903" spans="12:12" s="4" customFormat="1" x14ac:dyDescent="0.2">
      <c r="L903" s="2"/>
    </row>
    <row r="904" spans="12:12" s="4" customFormat="1" x14ac:dyDescent="0.2">
      <c r="L904" s="2"/>
    </row>
    <row r="905" spans="12:12" s="4" customFormat="1" x14ac:dyDescent="0.2">
      <c r="L905" s="2"/>
    </row>
    <row r="906" spans="12:12" s="4" customFormat="1" x14ac:dyDescent="0.2">
      <c r="L906" s="2"/>
    </row>
    <row r="907" spans="12:12" s="4" customFormat="1" x14ac:dyDescent="0.2">
      <c r="L907" s="2"/>
    </row>
    <row r="908" spans="12:12" s="4" customFormat="1" x14ac:dyDescent="0.2">
      <c r="L908" s="2"/>
    </row>
    <row r="909" spans="12:12" s="4" customFormat="1" x14ac:dyDescent="0.2">
      <c r="L909" s="2"/>
    </row>
    <row r="910" spans="12:12" s="4" customFormat="1" x14ac:dyDescent="0.2">
      <c r="L910" s="2"/>
    </row>
    <row r="911" spans="12:12" s="4" customFormat="1" x14ac:dyDescent="0.2">
      <c r="L911" s="2"/>
    </row>
    <row r="912" spans="12:12" s="4" customFormat="1" x14ac:dyDescent="0.2">
      <c r="L912" s="2"/>
    </row>
    <row r="913" spans="12:12" s="4" customFormat="1" x14ac:dyDescent="0.2">
      <c r="L913" s="2"/>
    </row>
    <row r="914" spans="12:12" s="4" customFormat="1" x14ac:dyDescent="0.2">
      <c r="L914" s="2"/>
    </row>
    <row r="915" spans="12:12" s="4" customFormat="1" x14ac:dyDescent="0.2">
      <c r="L915" s="2"/>
    </row>
    <row r="916" spans="12:12" s="4" customFormat="1" x14ac:dyDescent="0.2">
      <c r="L916" s="2"/>
    </row>
    <row r="917" spans="12:12" s="4" customFormat="1" x14ac:dyDescent="0.2">
      <c r="L917" s="2"/>
    </row>
    <row r="918" spans="12:12" s="4" customFormat="1" x14ac:dyDescent="0.2">
      <c r="L918" s="2"/>
    </row>
    <row r="919" spans="12:12" s="4" customFormat="1" x14ac:dyDescent="0.2">
      <c r="L919" s="2"/>
    </row>
    <row r="920" spans="12:12" s="4" customFormat="1" x14ac:dyDescent="0.2">
      <c r="L920" s="2"/>
    </row>
    <row r="921" spans="12:12" s="4" customFormat="1" x14ac:dyDescent="0.2">
      <c r="L921" s="2"/>
    </row>
    <row r="922" spans="12:12" s="4" customFormat="1" x14ac:dyDescent="0.2">
      <c r="L922" s="2"/>
    </row>
    <row r="923" spans="12:12" s="4" customFormat="1" x14ac:dyDescent="0.2">
      <c r="L923" s="2"/>
    </row>
    <row r="924" spans="12:12" s="4" customFormat="1" x14ac:dyDescent="0.2">
      <c r="L924" s="2"/>
    </row>
    <row r="925" spans="12:12" s="4" customFormat="1" x14ac:dyDescent="0.2">
      <c r="L925" s="2"/>
    </row>
    <row r="926" spans="12:12" s="4" customFormat="1" x14ac:dyDescent="0.2">
      <c r="L926" s="2"/>
    </row>
    <row r="927" spans="12:12" s="4" customFormat="1" x14ac:dyDescent="0.2">
      <c r="L927" s="2"/>
    </row>
    <row r="928" spans="12:12" s="4" customFormat="1" x14ac:dyDescent="0.2">
      <c r="L928" s="2"/>
    </row>
    <row r="929" spans="12:12" s="4" customFormat="1" x14ac:dyDescent="0.2">
      <c r="L929" s="2"/>
    </row>
    <row r="930" spans="12:12" s="4" customFormat="1" x14ac:dyDescent="0.2">
      <c r="L930" s="2"/>
    </row>
    <row r="931" spans="12:12" s="4" customFormat="1" x14ac:dyDescent="0.2">
      <c r="L931" s="2"/>
    </row>
    <row r="932" spans="12:12" s="4" customFormat="1" x14ac:dyDescent="0.2">
      <c r="L932" s="2"/>
    </row>
    <row r="933" spans="12:12" s="4" customFormat="1" x14ac:dyDescent="0.2">
      <c r="L933" s="2"/>
    </row>
    <row r="934" spans="12:12" s="4" customFormat="1" x14ac:dyDescent="0.2">
      <c r="L934" s="2"/>
    </row>
    <row r="935" spans="12:12" s="4" customFormat="1" x14ac:dyDescent="0.2">
      <c r="L935" s="2"/>
    </row>
    <row r="936" spans="12:12" s="4" customFormat="1" x14ac:dyDescent="0.2">
      <c r="L936" s="2"/>
    </row>
    <row r="937" spans="12:12" s="4" customFormat="1" x14ac:dyDescent="0.2">
      <c r="L937" s="2"/>
    </row>
    <row r="938" spans="12:12" s="4" customFormat="1" x14ac:dyDescent="0.2">
      <c r="L938" s="2"/>
    </row>
    <row r="939" spans="12:12" s="4" customFormat="1" x14ac:dyDescent="0.2">
      <c r="L939" s="2"/>
    </row>
    <row r="940" spans="12:12" s="4" customFormat="1" x14ac:dyDescent="0.2">
      <c r="L940" s="2"/>
    </row>
    <row r="941" spans="12:12" s="4" customFormat="1" x14ac:dyDescent="0.2">
      <c r="L941" s="2"/>
    </row>
    <row r="942" spans="12:12" s="4" customFormat="1" x14ac:dyDescent="0.2">
      <c r="L942" s="2"/>
    </row>
    <row r="943" spans="12:12" s="4" customFormat="1" x14ac:dyDescent="0.2">
      <c r="L943" s="2"/>
    </row>
    <row r="944" spans="12:12" s="4" customFormat="1" x14ac:dyDescent="0.2">
      <c r="L944" s="2"/>
    </row>
    <row r="945" spans="12:12" s="4" customFormat="1" x14ac:dyDescent="0.2">
      <c r="L945" s="2"/>
    </row>
    <row r="946" spans="12:12" s="4" customFormat="1" x14ac:dyDescent="0.2">
      <c r="L946" s="2"/>
    </row>
    <row r="947" spans="12:12" s="4" customFormat="1" x14ac:dyDescent="0.2">
      <c r="L947" s="2"/>
    </row>
    <row r="948" spans="12:12" s="4" customFormat="1" x14ac:dyDescent="0.2">
      <c r="L948" s="2"/>
    </row>
    <row r="949" spans="12:12" s="4" customFormat="1" x14ac:dyDescent="0.2">
      <c r="L949" s="2"/>
    </row>
    <row r="950" spans="12:12" s="4" customFormat="1" x14ac:dyDescent="0.2">
      <c r="L950" s="2"/>
    </row>
    <row r="951" spans="12:12" s="4" customFormat="1" x14ac:dyDescent="0.2">
      <c r="L951" s="2"/>
    </row>
    <row r="952" spans="12:12" s="4" customFormat="1" x14ac:dyDescent="0.2">
      <c r="L952" s="2"/>
    </row>
    <row r="953" spans="12:12" s="4" customFormat="1" x14ac:dyDescent="0.2">
      <c r="L953" s="2"/>
    </row>
    <row r="954" spans="12:12" s="4" customFormat="1" x14ac:dyDescent="0.2">
      <c r="L954" s="2"/>
    </row>
    <row r="955" spans="12:12" s="4" customFormat="1" x14ac:dyDescent="0.2">
      <c r="L955" s="2"/>
    </row>
    <row r="956" spans="12:12" s="4" customFormat="1" x14ac:dyDescent="0.2">
      <c r="L956" s="2"/>
    </row>
    <row r="957" spans="12:12" s="4" customFormat="1" x14ac:dyDescent="0.2">
      <c r="L957" s="2"/>
    </row>
    <row r="958" spans="12:12" s="4" customFormat="1" x14ac:dyDescent="0.2">
      <c r="L958" s="2"/>
    </row>
    <row r="959" spans="12:12" s="4" customFormat="1" x14ac:dyDescent="0.2">
      <c r="L959" s="2"/>
    </row>
    <row r="960" spans="12:12" s="4" customFormat="1" x14ac:dyDescent="0.2">
      <c r="L960" s="2"/>
    </row>
    <row r="961" spans="12:12" s="4" customFormat="1" x14ac:dyDescent="0.2">
      <c r="L961" s="2"/>
    </row>
    <row r="962" spans="12:12" s="4" customFormat="1" x14ac:dyDescent="0.2">
      <c r="L962" s="2"/>
    </row>
    <row r="963" spans="12:12" s="4" customFormat="1" x14ac:dyDescent="0.2">
      <c r="L963" s="2"/>
    </row>
    <row r="964" spans="12:12" s="4" customFormat="1" x14ac:dyDescent="0.2">
      <c r="L964" s="2"/>
    </row>
    <row r="965" spans="12:12" s="4" customFormat="1" x14ac:dyDescent="0.2">
      <c r="L965" s="2"/>
    </row>
    <row r="966" spans="12:12" s="4" customFormat="1" x14ac:dyDescent="0.2">
      <c r="L966" s="2"/>
    </row>
    <row r="967" spans="12:12" s="4" customFormat="1" x14ac:dyDescent="0.2">
      <c r="L967" s="2"/>
    </row>
    <row r="968" spans="12:12" s="4" customFormat="1" x14ac:dyDescent="0.2">
      <c r="L968" s="2"/>
    </row>
    <row r="969" spans="12:12" s="4" customFormat="1" x14ac:dyDescent="0.2">
      <c r="L969" s="2"/>
    </row>
    <row r="970" spans="12:12" s="4" customFormat="1" x14ac:dyDescent="0.2">
      <c r="L970" s="2"/>
    </row>
    <row r="971" spans="12:12" s="4" customFormat="1" x14ac:dyDescent="0.2">
      <c r="L971" s="2"/>
    </row>
    <row r="972" spans="12:12" s="4" customFormat="1" x14ac:dyDescent="0.2">
      <c r="L972" s="2"/>
    </row>
    <row r="973" spans="12:12" s="4" customFormat="1" x14ac:dyDescent="0.2">
      <c r="L973" s="2"/>
    </row>
    <row r="974" spans="12:12" s="4" customFormat="1" x14ac:dyDescent="0.2">
      <c r="L974" s="2"/>
    </row>
    <row r="975" spans="12:12" s="4" customFormat="1" x14ac:dyDescent="0.2">
      <c r="L975" s="2"/>
    </row>
    <row r="976" spans="12:12" s="4" customFormat="1" x14ac:dyDescent="0.2">
      <c r="L976" s="2"/>
    </row>
    <row r="977" spans="12:12" s="4" customFormat="1" x14ac:dyDescent="0.2">
      <c r="L977" s="2"/>
    </row>
    <row r="978" spans="12:12" s="4" customFormat="1" x14ac:dyDescent="0.2">
      <c r="L978" s="2"/>
    </row>
    <row r="979" spans="12:12" s="4" customFormat="1" x14ac:dyDescent="0.2">
      <c r="L979" s="2"/>
    </row>
    <row r="980" spans="12:12" s="4" customFormat="1" x14ac:dyDescent="0.2">
      <c r="L980" s="2"/>
    </row>
    <row r="981" spans="12:12" s="4" customFormat="1" x14ac:dyDescent="0.2">
      <c r="L981" s="2"/>
    </row>
    <row r="982" spans="12:12" s="4" customFormat="1" x14ac:dyDescent="0.2">
      <c r="L982" s="2"/>
    </row>
    <row r="983" spans="12:12" s="4" customFormat="1" x14ac:dyDescent="0.2">
      <c r="L983" s="2"/>
    </row>
    <row r="984" spans="12:12" s="4" customFormat="1" x14ac:dyDescent="0.2">
      <c r="L984" s="2"/>
    </row>
    <row r="985" spans="12:12" s="4" customFormat="1" x14ac:dyDescent="0.2">
      <c r="L985" s="2"/>
    </row>
    <row r="986" spans="12:12" s="4" customFormat="1" x14ac:dyDescent="0.2">
      <c r="L986" s="2"/>
    </row>
    <row r="987" spans="12:12" s="4" customFormat="1" x14ac:dyDescent="0.2">
      <c r="L987" s="2"/>
    </row>
    <row r="988" spans="12:12" s="4" customFormat="1" x14ac:dyDescent="0.2">
      <c r="L988" s="2"/>
    </row>
    <row r="989" spans="12:12" s="4" customFormat="1" x14ac:dyDescent="0.2">
      <c r="L989" s="2"/>
    </row>
    <row r="990" spans="12:12" s="4" customFormat="1" x14ac:dyDescent="0.2">
      <c r="L990" s="2"/>
    </row>
    <row r="991" spans="12:12" s="4" customFormat="1" x14ac:dyDescent="0.2">
      <c r="L991" s="2"/>
    </row>
    <row r="992" spans="12:12" s="4" customFormat="1" x14ac:dyDescent="0.2">
      <c r="L992" s="2"/>
    </row>
    <row r="993" spans="12:12" s="4" customFormat="1" x14ac:dyDescent="0.2">
      <c r="L993" s="2"/>
    </row>
    <row r="994" spans="12:12" s="4" customFormat="1" x14ac:dyDescent="0.2">
      <c r="L994" s="2"/>
    </row>
    <row r="995" spans="12:12" s="4" customFormat="1" x14ac:dyDescent="0.2">
      <c r="L995" s="2"/>
    </row>
    <row r="996" spans="12:12" s="4" customFormat="1" x14ac:dyDescent="0.2">
      <c r="L996" s="2"/>
    </row>
    <row r="997" spans="12:12" s="4" customFormat="1" x14ac:dyDescent="0.2">
      <c r="L997" s="2"/>
    </row>
    <row r="998" spans="12:12" s="4" customFormat="1" x14ac:dyDescent="0.2">
      <c r="L998" s="2"/>
    </row>
    <row r="999" spans="12:12" s="4" customFormat="1" x14ac:dyDescent="0.2">
      <c r="L999" s="2"/>
    </row>
    <row r="1000" spans="12:12" s="4" customFormat="1" x14ac:dyDescent="0.2">
      <c r="L1000" s="2"/>
    </row>
    <row r="1001" spans="12:12" s="4" customFormat="1" x14ac:dyDescent="0.2">
      <c r="L1001" s="2"/>
    </row>
    <row r="1002" spans="12:12" s="4" customFormat="1" x14ac:dyDescent="0.2">
      <c r="L1002" s="2"/>
    </row>
    <row r="1003" spans="12:12" s="4" customFormat="1" x14ac:dyDescent="0.2">
      <c r="L1003" s="2"/>
    </row>
    <row r="1004" spans="12:12" s="4" customFormat="1" x14ac:dyDescent="0.2">
      <c r="L1004" s="2"/>
    </row>
    <row r="1005" spans="12:12" s="4" customFormat="1" x14ac:dyDescent="0.2">
      <c r="L1005" s="2"/>
    </row>
    <row r="1006" spans="12:12" s="4" customFormat="1" x14ac:dyDescent="0.2">
      <c r="L1006" s="2"/>
    </row>
    <row r="1007" spans="12:12" s="4" customFormat="1" x14ac:dyDescent="0.2">
      <c r="L1007" s="2"/>
    </row>
    <row r="1008" spans="12:12" s="4" customFormat="1" x14ac:dyDescent="0.2">
      <c r="L1008" s="2"/>
    </row>
    <row r="1009" spans="12:12" s="4" customFormat="1" x14ac:dyDescent="0.2">
      <c r="L1009" s="2"/>
    </row>
    <row r="1010" spans="12:12" s="4" customFormat="1" x14ac:dyDescent="0.2">
      <c r="L1010" s="2"/>
    </row>
    <row r="1011" spans="12:12" s="4" customFormat="1" x14ac:dyDescent="0.2">
      <c r="L1011" s="2"/>
    </row>
    <row r="1012" spans="12:12" s="4" customFormat="1" x14ac:dyDescent="0.2">
      <c r="L1012" s="2"/>
    </row>
    <row r="1013" spans="12:12" s="4" customFormat="1" x14ac:dyDescent="0.2">
      <c r="L1013" s="2"/>
    </row>
    <row r="1014" spans="12:12" s="4" customFormat="1" x14ac:dyDescent="0.2">
      <c r="L1014" s="2"/>
    </row>
    <row r="1015" spans="12:12" s="4" customFormat="1" x14ac:dyDescent="0.2">
      <c r="L1015" s="2"/>
    </row>
    <row r="1016" spans="12:12" s="4" customFormat="1" x14ac:dyDescent="0.2">
      <c r="L1016" s="2"/>
    </row>
    <row r="1017" spans="12:12" s="4" customFormat="1" x14ac:dyDescent="0.2">
      <c r="L1017" s="2"/>
    </row>
    <row r="1018" spans="12:12" s="4" customFormat="1" x14ac:dyDescent="0.2">
      <c r="L1018" s="2"/>
    </row>
    <row r="1019" spans="12:12" s="4" customFormat="1" x14ac:dyDescent="0.2">
      <c r="L1019" s="2"/>
    </row>
    <row r="1020" spans="12:12" s="4" customFormat="1" x14ac:dyDescent="0.2">
      <c r="L1020" s="2"/>
    </row>
    <row r="1021" spans="12:12" s="4" customFormat="1" x14ac:dyDescent="0.2">
      <c r="L1021" s="2"/>
    </row>
    <row r="1022" spans="12:12" s="4" customFormat="1" x14ac:dyDescent="0.2">
      <c r="L1022" s="2"/>
    </row>
    <row r="1023" spans="12:12" s="4" customFormat="1" x14ac:dyDescent="0.2">
      <c r="L1023" s="2"/>
    </row>
    <row r="1024" spans="12:12" s="4" customFormat="1" x14ac:dyDescent="0.2">
      <c r="L1024" s="2"/>
    </row>
    <row r="1025" spans="12:12" s="4" customFormat="1" x14ac:dyDescent="0.2">
      <c r="L1025" s="2"/>
    </row>
    <row r="1026" spans="12:12" s="4" customFormat="1" x14ac:dyDescent="0.2">
      <c r="L1026" s="2"/>
    </row>
    <row r="1027" spans="12:12" s="4" customFormat="1" x14ac:dyDescent="0.2">
      <c r="L1027" s="2"/>
    </row>
    <row r="1028" spans="12:12" s="4" customFormat="1" x14ac:dyDescent="0.2">
      <c r="L1028" s="2"/>
    </row>
    <row r="1029" spans="12:12" s="4" customFormat="1" x14ac:dyDescent="0.2">
      <c r="L1029" s="2"/>
    </row>
    <row r="1030" spans="12:12" s="4" customFormat="1" x14ac:dyDescent="0.2">
      <c r="L1030" s="2"/>
    </row>
    <row r="1031" spans="12:12" s="4" customFormat="1" x14ac:dyDescent="0.2">
      <c r="L1031" s="2"/>
    </row>
    <row r="1032" spans="12:12" s="4" customFormat="1" x14ac:dyDescent="0.2">
      <c r="L1032" s="2"/>
    </row>
    <row r="1033" spans="12:12" s="4" customFormat="1" x14ac:dyDescent="0.2">
      <c r="L1033" s="2"/>
    </row>
    <row r="1034" spans="12:12" s="4" customFormat="1" x14ac:dyDescent="0.2">
      <c r="L1034" s="2"/>
    </row>
    <row r="1035" spans="12:12" s="4" customFormat="1" x14ac:dyDescent="0.2">
      <c r="L1035" s="2"/>
    </row>
    <row r="1036" spans="12:12" s="4" customFormat="1" x14ac:dyDescent="0.2">
      <c r="L1036" s="2"/>
    </row>
    <row r="1037" spans="12:12" s="4" customFormat="1" x14ac:dyDescent="0.2">
      <c r="L1037" s="2"/>
    </row>
    <row r="1038" spans="12:12" s="4" customFormat="1" x14ac:dyDescent="0.2">
      <c r="L1038" s="2"/>
    </row>
    <row r="1039" spans="12:12" s="4" customFormat="1" x14ac:dyDescent="0.2">
      <c r="L1039" s="2"/>
    </row>
    <row r="1040" spans="12:12" s="4" customFormat="1" x14ac:dyDescent="0.2">
      <c r="L1040" s="2"/>
    </row>
    <row r="1041" spans="12:12" s="4" customFormat="1" x14ac:dyDescent="0.2">
      <c r="L1041" s="2"/>
    </row>
    <row r="1042" spans="12:12" s="4" customFormat="1" x14ac:dyDescent="0.2">
      <c r="L1042" s="2"/>
    </row>
    <row r="1043" spans="12:12" s="4" customFormat="1" x14ac:dyDescent="0.2">
      <c r="L1043" s="2"/>
    </row>
    <row r="1044" spans="12:12" s="4" customFormat="1" x14ac:dyDescent="0.2">
      <c r="L1044" s="2"/>
    </row>
    <row r="1045" spans="12:12" s="4" customFormat="1" x14ac:dyDescent="0.2">
      <c r="L1045" s="2"/>
    </row>
    <row r="1046" spans="12:12" s="4" customFormat="1" x14ac:dyDescent="0.2">
      <c r="L1046" s="2"/>
    </row>
    <row r="1047" spans="12:12" s="4" customFormat="1" x14ac:dyDescent="0.2">
      <c r="L1047" s="2"/>
    </row>
  </sheetData>
  <autoFilter ref="A4:R148"/>
  <mergeCells count="202">
    <mergeCell ref="A148:K148"/>
    <mergeCell ref="L148:R148"/>
    <mergeCell ref="A144:A145"/>
    <mergeCell ref="B144:B145"/>
    <mergeCell ref="C144:C145"/>
    <mergeCell ref="D144:D145"/>
    <mergeCell ref="J144:J145"/>
    <mergeCell ref="K144:K145"/>
    <mergeCell ref="L144:L145"/>
    <mergeCell ref="Q144:Q145"/>
    <mergeCell ref="I137:I138"/>
    <mergeCell ref="J137:J138"/>
    <mergeCell ref="K137:K138"/>
    <mergeCell ref="L137:L138"/>
    <mergeCell ref="P137:P138"/>
    <mergeCell ref="Q137:Q138"/>
    <mergeCell ref="R137:R138"/>
    <mergeCell ref="R144:R145"/>
    <mergeCell ref="E144:E145"/>
    <mergeCell ref="F144:F145"/>
    <mergeCell ref="G144:G145"/>
    <mergeCell ref="H144:H145"/>
    <mergeCell ref="I144:I145"/>
    <mergeCell ref="A120:A122"/>
    <mergeCell ref="B120:B122"/>
    <mergeCell ref="A125:A126"/>
    <mergeCell ref="A137:A138"/>
    <mergeCell ref="B137:B138"/>
    <mergeCell ref="C137:C138"/>
    <mergeCell ref="D137:D138"/>
    <mergeCell ref="E137:E138"/>
    <mergeCell ref="F137:F138"/>
    <mergeCell ref="A127:A131"/>
    <mergeCell ref="L127:L131"/>
    <mergeCell ref="P127:P131"/>
    <mergeCell ref="Q127:Q131"/>
    <mergeCell ref="K125:K126"/>
    <mergeCell ref="L125:L126"/>
    <mergeCell ref="P125:P126"/>
    <mergeCell ref="R127:R131"/>
    <mergeCell ref="B125:B126"/>
    <mergeCell ref="C125:C126"/>
    <mergeCell ref="D125:D126"/>
    <mergeCell ref="E125:E126"/>
    <mergeCell ref="F125:F126"/>
    <mergeCell ref="I125:I126"/>
    <mergeCell ref="B127:B131"/>
    <mergeCell ref="C127:C131"/>
    <mergeCell ref="D127:D131"/>
    <mergeCell ref="E127:E131"/>
    <mergeCell ref="F127:F131"/>
    <mergeCell ref="I127:I131"/>
    <mergeCell ref="J127:J131"/>
    <mergeCell ref="K127:K131"/>
    <mergeCell ref="L113:L114"/>
    <mergeCell ref="P113:P114"/>
    <mergeCell ref="Q113:Q114"/>
    <mergeCell ref="J125:J126"/>
    <mergeCell ref="C120:C122"/>
    <mergeCell ref="D120:D122"/>
    <mergeCell ref="Q125:Q126"/>
    <mergeCell ref="R113:R114"/>
    <mergeCell ref="E120:E122"/>
    <mergeCell ref="F120:F122"/>
    <mergeCell ref="I120:I122"/>
    <mergeCell ref="J120:J122"/>
    <mergeCell ref="K120:K122"/>
    <mergeCell ref="L120:L122"/>
    <mergeCell ref="P120:P122"/>
    <mergeCell ref="Q120:Q122"/>
    <mergeCell ref="R120:R122"/>
    <mergeCell ref="R125:R126"/>
    <mergeCell ref="A113:A114"/>
    <mergeCell ref="B113:B114"/>
    <mergeCell ref="C113:C114"/>
    <mergeCell ref="D113:D114"/>
    <mergeCell ref="E113:E114"/>
    <mergeCell ref="F113:F114"/>
    <mergeCell ref="I113:I114"/>
    <mergeCell ref="J113:J114"/>
    <mergeCell ref="K113:K114"/>
    <mergeCell ref="L95:L96"/>
    <mergeCell ref="Q95:Q96"/>
    <mergeCell ref="R95:R96"/>
    <mergeCell ref="A109:A110"/>
    <mergeCell ref="B109:B110"/>
    <mergeCell ref="C109:C110"/>
    <mergeCell ref="D109:D110"/>
    <mergeCell ref="E109:E110"/>
    <mergeCell ref="F109:F110"/>
    <mergeCell ref="I109:I110"/>
    <mergeCell ref="J109:J110"/>
    <mergeCell ref="K109:K110"/>
    <mergeCell ref="L109:L110"/>
    <mergeCell ref="P109:P110"/>
    <mergeCell ref="Q109:Q110"/>
    <mergeCell ref="I95:I96"/>
    <mergeCell ref="J95:J96"/>
    <mergeCell ref="K95:K96"/>
    <mergeCell ref="R109:R110"/>
    <mergeCell ref="E92:E94"/>
    <mergeCell ref="F92:F94"/>
    <mergeCell ref="I92:I94"/>
    <mergeCell ref="J92:J94"/>
    <mergeCell ref="K92:K94"/>
    <mergeCell ref="A92:A94"/>
    <mergeCell ref="B92:B94"/>
    <mergeCell ref="A95:A96"/>
    <mergeCell ref="B95:B96"/>
    <mergeCell ref="C95:C96"/>
    <mergeCell ref="D95:D96"/>
    <mergeCell ref="E95:E96"/>
    <mergeCell ref="F95:F96"/>
    <mergeCell ref="G95:G96"/>
    <mergeCell ref="H95:H96"/>
    <mergeCell ref="C92:C94"/>
    <mergeCell ref="D92:D94"/>
    <mergeCell ref="A83:A84"/>
    <mergeCell ref="B83:B84"/>
    <mergeCell ref="C83:C84"/>
    <mergeCell ref="D83:D84"/>
    <mergeCell ref="J83:J84"/>
    <mergeCell ref="K83:K84"/>
    <mergeCell ref="L83:L84"/>
    <mergeCell ref="Q83:Q84"/>
    <mergeCell ref="E83:E84"/>
    <mergeCell ref="F83:F84"/>
    <mergeCell ref="G83:G84"/>
    <mergeCell ref="H83:H84"/>
    <mergeCell ref="I83:I84"/>
    <mergeCell ref="K60:K62"/>
    <mergeCell ref="L60:L62"/>
    <mergeCell ref="P60:P62"/>
    <mergeCell ref="Q60:Q62"/>
    <mergeCell ref="R60:R62"/>
    <mergeCell ref="I60:I62"/>
    <mergeCell ref="J60:J62"/>
    <mergeCell ref="L92:L94"/>
    <mergeCell ref="P92:P94"/>
    <mergeCell ref="Q92:Q94"/>
    <mergeCell ref="R92:R94"/>
    <mergeCell ref="R83:R84"/>
    <mergeCell ref="A60:A62"/>
    <mergeCell ref="B60:B62"/>
    <mergeCell ref="C60:C62"/>
    <mergeCell ref="D60:D62"/>
    <mergeCell ref="E60:E62"/>
    <mergeCell ref="F60:F62"/>
    <mergeCell ref="A57:A58"/>
    <mergeCell ref="B57:B58"/>
    <mergeCell ref="C57:C58"/>
    <mergeCell ref="D57:D58"/>
    <mergeCell ref="E57:E58"/>
    <mergeCell ref="F57:F58"/>
    <mergeCell ref="A2:R2"/>
    <mergeCell ref="J6:J7"/>
    <mergeCell ref="K6:K7"/>
    <mergeCell ref="L6:L7"/>
    <mergeCell ref="I6:I7"/>
    <mergeCell ref="Q6:Q7"/>
    <mergeCell ref="R6:R7"/>
    <mergeCell ref="E6:E7"/>
    <mergeCell ref="F6:F7"/>
    <mergeCell ref="D6:D7"/>
    <mergeCell ref="C6:C7"/>
    <mergeCell ref="B6:B7"/>
    <mergeCell ref="A6:A7"/>
    <mergeCell ref="G6:G7"/>
    <mergeCell ref="H6:H7"/>
    <mergeCell ref="R57:R58"/>
    <mergeCell ref="K15:K16"/>
    <mergeCell ref="L15:L16"/>
    <mergeCell ref="P15:P16"/>
    <mergeCell ref="Q15:Q16"/>
    <mergeCell ref="R15:R16"/>
    <mergeCell ref="A36:A37"/>
    <mergeCell ref="B36:B37"/>
    <mergeCell ref="C36:C37"/>
    <mergeCell ref="D36:D37"/>
    <mergeCell ref="E36:E37"/>
    <mergeCell ref="F36:F37"/>
    <mergeCell ref="L57:L58"/>
    <mergeCell ref="P57:P58"/>
    <mergeCell ref="Q57:Q58"/>
    <mergeCell ref="K36:K37"/>
    <mergeCell ref="L36:L37"/>
    <mergeCell ref="P36:P37"/>
    <mergeCell ref="I57:I58"/>
    <mergeCell ref="J57:J58"/>
    <mergeCell ref="K57:K58"/>
    <mergeCell ref="Q36:Q37"/>
    <mergeCell ref="A15:A16"/>
    <mergeCell ref="B15:B16"/>
    <mergeCell ref="C15:C16"/>
    <mergeCell ref="D15:D16"/>
    <mergeCell ref="E15:E16"/>
    <mergeCell ref="F15:F16"/>
    <mergeCell ref="I15:I16"/>
    <mergeCell ref="J15:J16"/>
    <mergeCell ref="R36:R37"/>
    <mergeCell ref="I36:I37"/>
    <mergeCell ref="J36:J37"/>
  </mergeCells>
  <pageMargins left="0.19685039370078741" right="3.937007874015748E-2" top="0.39370078740157483" bottom="0.39370078740157483" header="0.39370078740157483" footer="0.19685039370078741"/>
  <pageSetup paperSize="9" scale="63" orientation="landscape" horizontalDpi="300" verticalDpi="300" r:id="rId1"/>
  <headerFoot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poskytnutí - příloha materiálu</vt:lpstr>
    </vt:vector>
  </TitlesOfParts>
  <Company>Moravskoslezský kraj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behalkova</dc:creator>
  <cp:lastModifiedBy>Vágnerová Daniela</cp:lastModifiedBy>
  <cp:revision/>
  <cp:lastPrinted>2020-05-11T10:59:38Z</cp:lastPrinted>
  <dcterms:created xsi:type="dcterms:W3CDTF">2008-05-07T05:55:04Z</dcterms:created>
  <dcterms:modified xsi:type="dcterms:W3CDTF">2020-05-11T11:00:03Z</dcterms:modified>
</cp:coreProperties>
</file>