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sk_vagnerova3082\Desktop\"/>
    </mc:Choice>
  </mc:AlternateContent>
  <bookViews>
    <workbookView xWindow="-120" yWindow="-120" windowWidth="29040" windowHeight="15840"/>
  </bookViews>
  <sheets>
    <sheet name="neposkytnutí-příloha materiálu" sheetId="6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8" i="63" l="1"/>
  <c r="H4" i="63" l="1"/>
  <c r="H10" i="63" l="1"/>
  <c r="H7" i="63"/>
  <c r="H16" i="63" l="1"/>
  <c r="H17" i="63" l="1"/>
  <c r="H15" i="63"/>
  <c r="H14" i="63"/>
  <c r="H13" i="63"/>
  <c r="H12" i="63"/>
  <c r="H11" i="63"/>
  <c r="H9" i="63"/>
  <c r="H8" i="63"/>
  <c r="H6" i="63"/>
  <c r="H5" i="63"/>
</calcChain>
</file>

<file path=xl/sharedStrings.xml><?xml version="1.0" encoding="utf-8"?>
<sst xmlns="http://schemas.openxmlformats.org/spreadsheetml/2006/main" count="99" uniqueCount="75">
  <si>
    <t>Kód dotačního titulu</t>
  </si>
  <si>
    <t>Název žadatele</t>
  </si>
  <si>
    <t>Právní forma žadatele</t>
  </si>
  <si>
    <t>Název projektu</t>
  </si>
  <si>
    <t>% spoluúčast dotace na CUN</t>
  </si>
  <si>
    <t>obecně prospěšná společnost</t>
  </si>
  <si>
    <t>příspěvková organizace</t>
  </si>
  <si>
    <t>spolek</t>
  </si>
  <si>
    <t>akciová společnost</t>
  </si>
  <si>
    <t xml:space="preserve">Slezská diakonie </t>
  </si>
  <si>
    <t>Charita Frýdek - Místek</t>
  </si>
  <si>
    <t>společnost s ručením omezeným</t>
  </si>
  <si>
    <t>Důvod neposkytnutí dotace</t>
  </si>
  <si>
    <t>IČO</t>
  </si>
  <si>
    <t>Podhorská nemocnice a.s.</t>
  </si>
  <si>
    <t>OASA nezisková o.p.s.</t>
  </si>
  <si>
    <t>Centrum sociálních služeb pro seniory Pohoda, příspěvková organizace</t>
  </si>
  <si>
    <t>evidovaná právnická osoba dle zákona č. 3/2002 Sb.</t>
  </si>
  <si>
    <t xml:space="preserve">evidovaná právnická osoba dle zákona č. 3/2002 Sb.
</t>
  </si>
  <si>
    <t>Vesalius spol. s r.o.</t>
  </si>
  <si>
    <t>Neposkytnutí účelových dotací z rozpočtu kraje v Programu na podporu zvýšení kvality sociálních služeb poskytovaných v Moravskoslezském kraji na rok 2020</t>
  </si>
  <si>
    <t>KSS 4/20</t>
  </si>
  <si>
    <t>KSS 1/20</t>
  </si>
  <si>
    <t>Charita Třinec</t>
  </si>
  <si>
    <t>KSS 2/20</t>
  </si>
  <si>
    <t>KSS 3/20</t>
  </si>
  <si>
    <t>25/20</t>
  </si>
  <si>
    <t>Nové kompenzační pomůcky pro klienty Charity Třinec 2020</t>
  </si>
  <si>
    <t>Domov pro seniory Ludmila, příspěvková organizace</t>
  </si>
  <si>
    <t>32/20</t>
  </si>
  <si>
    <t>Koupě automobilu</t>
  </si>
  <si>
    <t>33/20</t>
  </si>
  <si>
    <t>Pořízení nového automobilu pro Terénní odlehčovací službu</t>
  </si>
  <si>
    <t>48/20</t>
  </si>
  <si>
    <t>Auto bez bariér</t>
  </si>
  <si>
    <t>81/20</t>
  </si>
  <si>
    <t>Pořízení individuální úpravy motorového vozidla pro potřeby osob s tělesným postižením - klienty Domova pro osoby se zdravotním postižením Vesalius spol. s r.o.</t>
  </si>
  <si>
    <t>94/20</t>
  </si>
  <si>
    <t>Vybudování místnosti pro zemřelé v Centru Pohoda</t>
  </si>
  <si>
    <t>95/20</t>
  </si>
  <si>
    <t>Zkvalitnění sociální služby Domov pro osoby se zdravotním postižením v Pohodě</t>
  </si>
  <si>
    <t>97/20</t>
  </si>
  <si>
    <t>Rekonstrukce koupelen uživatelů v Centru Pohoda</t>
  </si>
  <si>
    <t>99/20</t>
  </si>
  <si>
    <t>KSS 2/20 Financování materiálně-technického zabezpečení sociální služby a oprav</t>
  </si>
  <si>
    <t>104/20</t>
  </si>
  <si>
    <t>ROZKOŠ bez RIZIKA, z.s.</t>
  </si>
  <si>
    <t>44990901</t>
  </si>
  <si>
    <t>Mobilní poradna - bezpečné místo pro poskytování kvalitních služeb</t>
  </si>
  <si>
    <t>126/20</t>
  </si>
  <si>
    <t>121/20</t>
  </si>
  <si>
    <t>TyfloCentrum Ostrava, o.p.s.</t>
  </si>
  <si>
    <t>25863151</t>
  </si>
  <si>
    <t>Údržba a úprava prostor TyfloCentra Ostrava</t>
  </si>
  <si>
    <t>Domov pod Vinnou horou, příspěvková organizace</t>
  </si>
  <si>
    <t>71295046</t>
  </si>
  <si>
    <t>Kvalitnější a komfortnější domov pro seniory</t>
  </si>
  <si>
    <t>63/20</t>
  </si>
  <si>
    <t>62/20</t>
  </si>
  <si>
    <t>Pořízení vozidla s pohonem CNG pro terénní pečovatelskou službu OASA nezisková o.p.s.</t>
  </si>
  <si>
    <t>Nedodržení podmínek dotačního programu - nedodržena minimální 50% spoluúčast žadatele na uznatelných nákladech projektu</t>
  </si>
  <si>
    <t>Celkem</t>
  </si>
  <si>
    <t>Číslo žádosti</t>
  </si>
  <si>
    <t>Celkové uznatelné náklady projektu (v Kč)</t>
  </si>
  <si>
    <t>Požadovaná dotace (v Kč)</t>
  </si>
  <si>
    <t>Nedodržení podmínek dotačního programu - neoprávněný žadatel (příspěvková organizace obce)</t>
  </si>
  <si>
    <t>Nedodržení podmínek dotačního programu - sociální služba není zařazena do krajské základní sítě sociálních služeb v Moravskoslezském kraji</t>
  </si>
  <si>
    <t>Pořízení nezbytného IT vybavení pro zajištění základních činností terénní sociální služby OASA nezisková o.p.s.</t>
  </si>
  <si>
    <t>Nedodržení podmínek dotačního programu - žádost nebyla podepsána v souladu s podmínkami dotačního programu (nebyla opatřena uznávaným nebo kvalifikovaným elektronickým podpisem všech osob dle stanov žadatele)</t>
  </si>
  <si>
    <t>Nedodržení podmínek dotačního programu - úprava vozidel hrazená z dotace se netýká stávajícího vozidla</t>
  </si>
  <si>
    <t>Nedodržení podmínek dotačního programu - upravované vozidlo bylo uvedeno do provozu před více jak 3 roky</t>
  </si>
  <si>
    <t>Nedodržení podmínek dotačního programu - sociální služba není poskytována dle rozhodnutí o registraci  minimálně od 1.1.2019</t>
  </si>
  <si>
    <t>Nedodržení podmínek dotačního programu - v jedné datové zprávě byly podány dvě žádosti</t>
  </si>
  <si>
    <t>Nedodržení podmínek dotačního programu - v nákladovém rozpočtu projektu je neuznatelný náklad hrazený z dotace (dohody konané mimo pracovní poměr)</t>
  </si>
  <si>
    <r>
      <t xml:space="preserve">Nedodržení podmínek dotačního programu - projekt není zaměřen na nákup materiálně-technického zabezpečení potřebného k zajištění </t>
    </r>
    <r>
      <rPr>
        <b/>
        <sz val="12"/>
        <rFont val="Arial CE"/>
        <family val="2"/>
        <charset val="238"/>
      </rPr>
      <t>základních</t>
    </r>
    <r>
      <rPr>
        <sz val="12"/>
        <rFont val="Arial CE"/>
        <family val="2"/>
        <charset val="238"/>
      </rPr>
      <t xml:space="preserve"> činností osobní asistence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</si>
</sst>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E+00"/>
  </numFmts>
  <fonts count="5" x14ac:knownFonts="1">
    <font>
      <sz val="10"/>
      <name val="Arial CE"/>
      <charset val="238"/>
    </font>
    <font>
      <b/>
      <sz val="12"/>
      <name val="Tahoma"/>
      <family val="2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49" fontId="3" fillId="2" borderId="10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center" vertical="center" wrapText="1"/>
    </xf>
    <xf numFmtId="2" fontId="3" fillId="2" borderId="10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3" fontId="4" fillId="0" borderId="7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2" fontId="4" fillId="0" borderId="14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3" fontId="3" fillId="0" borderId="15" xfId="0" applyNumberFormat="1" applyFont="1" applyBorder="1" applyAlignment="1">
      <alignment horizontal="center" vertical="center"/>
    </xf>
    <xf numFmtId="0" fontId="4" fillId="0" borderId="16" xfId="0" applyFont="1" applyBorder="1"/>
    <xf numFmtId="164" fontId="3" fillId="0" borderId="15" xfId="0" applyNumberFormat="1" applyFont="1" applyFill="1" applyBorder="1" applyAlignment="1">
      <alignment horizontal="left" vertical="center"/>
    </xf>
    <xf numFmtId="49" fontId="1" fillId="0" borderId="9" xfId="0" applyNumberFormat="1" applyFont="1" applyBorder="1" applyAlignment="1">
      <alignment horizontal="center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8"/>
  <sheetViews>
    <sheetView tabSelected="1" workbookViewId="0">
      <selection activeCell="B6" sqref="B6"/>
    </sheetView>
  </sheetViews>
  <sheetFormatPr defaultRowHeight="12.75" x14ac:dyDescent="0.2"/>
  <cols>
    <col min="1" max="1" width="9.28515625" customWidth="1"/>
    <col min="2" max="2" width="12" customWidth="1"/>
    <col min="3" max="3" width="15" customWidth="1"/>
    <col min="4" max="4" width="11.5703125" bestFit="1" customWidth="1"/>
    <col min="5" max="5" width="13.28515625" customWidth="1"/>
    <col min="6" max="6" width="17.7109375" customWidth="1"/>
    <col min="7" max="7" width="12.28515625" customWidth="1"/>
    <col min="8" max="8" width="13.5703125" customWidth="1"/>
    <col min="9" max="9" width="14.7109375" customWidth="1"/>
    <col min="10" max="10" width="27" customWidth="1"/>
  </cols>
  <sheetData>
    <row r="2" spans="1:10" ht="37.5" customHeight="1" thickBot="1" x14ac:dyDescent="0.25">
      <c r="A2" s="27" t="s">
        <v>20</v>
      </c>
      <c r="B2" s="27"/>
      <c r="C2" s="27"/>
      <c r="D2" s="27"/>
      <c r="E2" s="27"/>
      <c r="F2" s="27"/>
      <c r="G2" s="27"/>
      <c r="H2" s="27"/>
      <c r="I2" s="27"/>
      <c r="J2" s="27"/>
    </row>
    <row r="3" spans="1:10" ht="79.5" thickBot="1" x14ac:dyDescent="0.25">
      <c r="A3" s="12" t="s">
        <v>62</v>
      </c>
      <c r="B3" s="1" t="s">
        <v>0</v>
      </c>
      <c r="C3" s="2" t="s">
        <v>1</v>
      </c>
      <c r="D3" s="1" t="s">
        <v>13</v>
      </c>
      <c r="E3" s="2" t="s">
        <v>2</v>
      </c>
      <c r="F3" s="2" t="s">
        <v>3</v>
      </c>
      <c r="G3" s="3" t="s">
        <v>63</v>
      </c>
      <c r="H3" s="4" t="s">
        <v>4</v>
      </c>
      <c r="I3" s="4" t="s">
        <v>64</v>
      </c>
      <c r="J3" s="13" t="s">
        <v>12</v>
      </c>
    </row>
    <row r="4" spans="1:10" ht="129.75" customHeight="1" x14ac:dyDescent="0.2">
      <c r="A4" s="14" t="s">
        <v>26</v>
      </c>
      <c r="B4" s="5" t="s">
        <v>24</v>
      </c>
      <c r="C4" s="6" t="s">
        <v>23</v>
      </c>
      <c r="D4" s="5">
        <v>49591215</v>
      </c>
      <c r="E4" s="7" t="s">
        <v>18</v>
      </c>
      <c r="F4" s="7" t="s">
        <v>27</v>
      </c>
      <c r="G4" s="7">
        <v>318000</v>
      </c>
      <c r="H4" s="15">
        <f t="shared" ref="H4" si="0">(I4/G4)*100</f>
        <v>79.874213836477992</v>
      </c>
      <c r="I4" s="7">
        <v>254000</v>
      </c>
      <c r="J4" s="16" t="s">
        <v>74</v>
      </c>
    </row>
    <row r="5" spans="1:10" ht="81" customHeight="1" x14ac:dyDescent="0.2">
      <c r="A5" s="14" t="s">
        <v>29</v>
      </c>
      <c r="B5" s="8" t="s">
        <v>21</v>
      </c>
      <c r="C5" s="9" t="s">
        <v>28</v>
      </c>
      <c r="D5" s="8">
        <v>71196978</v>
      </c>
      <c r="E5" s="17" t="s">
        <v>6</v>
      </c>
      <c r="F5" s="17" t="s">
        <v>30</v>
      </c>
      <c r="G5" s="17">
        <v>771500</v>
      </c>
      <c r="H5" s="15">
        <f t="shared" ref="H5:H17" si="1">(I5/G5)*100</f>
        <v>38.885288399222297</v>
      </c>
      <c r="I5" s="17">
        <v>300000</v>
      </c>
      <c r="J5" s="16" t="s">
        <v>65</v>
      </c>
    </row>
    <row r="6" spans="1:10" ht="98.25" customHeight="1" x14ac:dyDescent="0.2">
      <c r="A6" s="18" t="s">
        <v>31</v>
      </c>
      <c r="B6" s="5" t="s">
        <v>21</v>
      </c>
      <c r="C6" s="5" t="s">
        <v>10</v>
      </c>
      <c r="D6" s="5">
        <v>45235201</v>
      </c>
      <c r="E6" s="5" t="s">
        <v>17</v>
      </c>
      <c r="F6" s="5" t="s">
        <v>32</v>
      </c>
      <c r="G6" s="7">
        <v>335000</v>
      </c>
      <c r="H6" s="15">
        <f t="shared" si="1"/>
        <v>80</v>
      </c>
      <c r="I6" s="7">
        <v>268000</v>
      </c>
      <c r="J6" s="19" t="s">
        <v>71</v>
      </c>
    </row>
    <row r="7" spans="1:10" ht="87.75" customHeight="1" x14ac:dyDescent="0.2">
      <c r="A7" s="18" t="s">
        <v>33</v>
      </c>
      <c r="B7" s="5" t="s">
        <v>21</v>
      </c>
      <c r="C7" s="5" t="s">
        <v>9</v>
      </c>
      <c r="D7" s="5">
        <v>65468562</v>
      </c>
      <c r="E7" s="5" t="s">
        <v>17</v>
      </c>
      <c r="F7" s="5" t="s">
        <v>34</v>
      </c>
      <c r="G7" s="7">
        <v>271600</v>
      </c>
      <c r="H7" s="15">
        <f t="shared" si="1"/>
        <v>55.228276877761417</v>
      </c>
      <c r="I7" s="7">
        <v>150000</v>
      </c>
      <c r="J7" s="19" t="s">
        <v>69</v>
      </c>
    </row>
    <row r="8" spans="1:10" ht="97.5" customHeight="1" x14ac:dyDescent="0.2">
      <c r="A8" s="18" t="s">
        <v>58</v>
      </c>
      <c r="B8" s="5" t="s">
        <v>21</v>
      </c>
      <c r="C8" s="6" t="s">
        <v>15</v>
      </c>
      <c r="D8" s="5">
        <v>26839857</v>
      </c>
      <c r="E8" s="6" t="s">
        <v>5</v>
      </c>
      <c r="F8" s="5" t="s">
        <v>59</v>
      </c>
      <c r="G8" s="7">
        <v>565300</v>
      </c>
      <c r="H8" s="15">
        <f t="shared" si="1"/>
        <v>70.758889085441353</v>
      </c>
      <c r="I8" s="7">
        <v>400000</v>
      </c>
      <c r="J8" s="20" t="s">
        <v>72</v>
      </c>
    </row>
    <row r="9" spans="1:10" ht="139.5" customHeight="1" x14ac:dyDescent="0.2">
      <c r="A9" s="18" t="s">
        <v>57</v>
      </c>
      <c r="B9" s="5" t="s">
        <v>24</v>
      </c>
      <c r="C9" s="6" t="s">
        <v>15</v>
      </c>
      <c r="D9" s="5">
        <v>26839857</v>
      </c>
      <c r="E9" s="6" t="s">
        <v>5</v>
      </c>
      <c r="F9" s="5" t="s">
        <v>67</v>
      </c>
      <c r="G9" s="7">
        <v>150618</v>
      </c>
      <c r="H9" s="15">
        <f t="shared" si="1"/>
        <v>79.937324888127577</v>
      </c>
      <c r="I9" s="7">
        <v>120400</v>
      </c>
      <c r="J9" s="20" t="s">
        <v>72</v>
      </c>
    </row>
    <row r="10" spans="1:10" ht="212.25" customHeight="1" x14ac:dyDescent="0.2">
      <c r="A10" s="18" t="s">
        <v>35</v>
      </c>
      <c r="B10" s="5" t="s">
        <v>21</v>
      </c>
      <c r="C10" s="6" t="s">
        <v>19</v>
      </c>
      <c r="D10" s="5">
        <v>26875012</v>
      </c>
      <c r="E10" s="6" t="s">
        <v>11</v>
      </c>
      <c r="F10" s="5" t="s">
        <v>36</v>
      </c>
      <c r="G10" s="7">
        <v>149500</v>
      </c>
      <c r="H10" s="15">
        <f t="shared" si="1"/>
        <v>80</v>
      </c>
      <c r="I10" s="7">
        <v>119600</v>
      </c>
      <c r="J10" s="20" t="s">
        <v>70</v>
      </c>
    </row>
    <row r="11" spans="1:10" ht="108.75" customHeight="1" x14ac:dyDescent="0.2">
      <c r="A11" s="18" t="s">
        <v>37</v>
      </c>
      <c r="B11" s="5" t="s">
        <v>25</v>
      </c>
      <c r="C11" s="7" t="s">
        <v>16</v>
      </c>
      <c r="D11" s="5">
        <v>71294970</v>
      </c>
      <c r="E11" s="7" t="s">
        <v>6</v>
      </c>
      <c r="F11" s="5" t="s">
        <v>38</v>
      </c>
      <c r="G11" s="7">
        <v>122800</v>
      </c>
      <c r="H11" s="15">
        <f t="shared" si="1"/>
        <v>79.967426710097726</v>
      </c>
      <c r="I11" s="7">
        <v>98200</v>
      </c>
      <c r="J11" s="20" t="s">
        <v>60</v>
      </c>
    </row>
    <row r="12" spans="1:10" ht="112.5" customHeight="1" x14ac:dyDescent="0.2">
      <c r="A12" s="18" t="s">
        <v>39</v>
      </c>
      <c r="B12" s="5" t="s">
        <v>22</v>
      </c>
      <c r="C12" s="7" t="s">
        <v>16</v>
      </c>
      <c r="D12" s="5">
        <v>71294970</v>
      </c>
      <c r="E12" s="7" t="s">
        <v>6</v>
      </c>
      <c r="F12" s="5" t="s">
        <v>40</v>
      </c>
      <c r="G12" s="7">
        <v>348500</v>
      </c>
      <c r="H12" s="15">
        <f t="shared" si="1"/>
        <v>80</v>
      </c>
      <c r="I12" s="7">
        <v>278800</v>
      </c>
      <c r="J12" s="20" t="s">
        <v>60</v>
      </c>
    </row>
    <row r="13" spans="1:10" ht="111.75" customHeight="1" x14ac:dyDescent="0.2">
      <c r="A13" s="18" t="s">
        <v>41</v>
      </c>
      <c r="B13" s="5" t="s">
        <v>22</v>
      </c>
      <c r="C13" s="7" t="s">
        <v>16</v>
      </c>
      <c r="D13" s="5">
        <v>71294970</v>
      </c>
      <c r="E13" s="7" t="s">
        <v>6</v>
      </c>
      <c r="F13" s="5" t="s">
        <v>42</v>
      </c>
      <c r="G13" s="7">
        <v>492900</v>
      </c>
      <c r="H13" s="15">
        <f t="shared" si="1"/>
        <v>79.995942381821877</v>
      </c>
      <c r="I13" s="7">
        <v>394300</v>
      </c>
      <c r="J13" s="20" t="s">
        <v>60</v>
      </c>
    </row>
    <row r="14" spans="1:10" ht="168.75" customHeight="1" x14ac:dyDescent="0.2">
      <c r="A14" s="18" t="s">
        <v>43</v>
      </c>
      <c r="B14" s="5" t="s">
        <v>24</v>
      </c>
      <c r="C14" s="7" t="s">
        <v>14</v>
      </c>
      <c r="D14" s="5">
        <v>47668989</v>
      </c>
      <c r="E14" s="7" t="s">
        <v>8</v>
      </c>
      <c r="F14" s="5" t="s">
        <v>44</v>
      </c>
      <c r="G14" s="7">
        <v>113000</v>
      </c>
      <c r="H14" s="15">
        <f t="shared" si="1"/>
        <v>80</v>
      </c>
      <c r="I14" s="7">
        <v>90400</v>
      </c>
      <c r="J14" s="20" t="s">
        <v>68</v>
      </c>
    </row>
    <row r="15" spans="1:10" ht="114.75" customHeight="1" x14ac:dyDescent="0.2">
      <c r="A15" s="14" t="s">
        <v>45</v>
      </c>
      <c r="B15" s="5" t="s">
        <v>21</v>
      </c>
      <c r="C15" s="7" t="s">
        <v>46</v>
      </c>
      <c r="D15" s="5" t="s">
        <v>47</v>
      </c>
      <c r="E15" s="7" t="s">
        <v>7</v>
      </c>
      <c r="F15" s="5" t="s">
        <v>48</v>
      </c>
      <c r="G15" s="7">
        <v>1700000</v>
      </c>
      <c r="H15" s="15">
        <f t="shared" si="1"/>
        <v>38.235294117647058</v>
      </c>
      <c r="I15" s="7">
        <v>650000</v>
      </c>
      <c r="J15" s="20" t="s">
        <v>66</v>
      </c>
    </row>
    <row r="16" spans="1:10" ht="108" customHeight="1" x14ac:dyDescent="0.2">
      <c r="A16" s="18" t="s">
        <v>50</v>
      </c>
      <c r="B16" s="5" t="s">
        <v>24</v>
      </c>
      <c r="C16" s="5" t="s">
        <v>51</v>
      </c>
      <c r="D16" s="5" t="s">
        <v>52</v>
      </c>
      <c r="E16" s="5" t="s">
        <v>5</v>
      </c>
      <c r="F16" s="5" t="s">
        <v>53</v>
      </c>
      <c r="G16" s="7">
        <v>119000</v>
      </c>
      <c r="H16" s="15">
        <f t="shared" si="1"/>
        <v>79.663865546218489</v>
      </c>
      <c r="I16" s="7">
        <v>94800</v>
      </c>
      <c r="J16" s="16" t="s">
        <v>73</v>
      </c>
    </row>
    <row r="17" spans="1:10" ht="105" customHeight="1" thickBot="1" x14ac:dyDescent="0.25">
      <c r="A17" s="21" t="s">
        <v>49</v>
      </c>
      <c r="B17" s="10" t="s">
        <v>22</v>
      </c>
      <c r="C17" s="11" t="s">
        <v>54</v>
      </c>
      <c r="D17" s="10" t="s">
        <v>55</v>
      </c>
      <c r="E17" s="11" t="s">
        <v>6</v>
      </c>
      <c r="F17" s="10" t="s">
        <v>56</v>
      </c>
      <c r="G17" s="11">
        <v>979500</v>
      </c>
      <c r="H17" s="22">
        <f t="shared" si="1"/>
        <v>80</v>
      </c>
      <c r="I17" s="11">
        <v>783600</v>
      </c>
      <c r="J17" s="23" t="s">
        <v>60</v>
      </c>
    </row>
    <row r="18" spans="1:10" ht="16.5" thickBot="1" x14ac:dyDescent="0.25">
      <c r="A18" s="26" t="s">
        <v>61</v>
      </c>
      <c r="B18" s="26"/>
      <c r="C18" s="26"/>
      <c r="D18" s="26"/>
      <c r="E18" s="26"/>
      <c r="F18" s="26"/>
      <c r="G18" s="26"/>
      <c r="H18" s="26"/>
      <c r="I18" s="24">
        <f>SUM(I4:I17)</f>
        <v>4002100</v>
      </c>
      <c r="J18" s="25"/>
    </row>
  </sheetData>
  <mergeCells count="2">
    <mergeCell ref="A18:H18"/>
    <mergeCell ref="A2:J2"/>
  </mergeCells>
  <pageMargins left="0.19685039370078741" right="0.19685039370078741" top="0.39370078740157483" bottom="0.39370078740157483" header="0" footer="0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neposkytnutí-příloha materiálu</vt:lpstr>
    </vt:vector>
  </TitlesOfParts>
  <Company>Moravskoslezský kraj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behalkova</dc:creator>
  <cp:lastModifiedBy>Vágnerová Daniela</cp:lastModifiedBy>
  <cp:revision/>
  <cp:lastPrinted>2020-05-04T09:22:04Z</cp:lastPrinted>
  <dcterms:created xsi:type="dcterms:W3CDTF">2008-05-07T05:55:04Z</dcterms:created>
  <dcterms:modified xsi:type="dcterms:W3CDTF">2020-05-04T09:58:07Z</dcterms:modified>
</cp:coreProperties>
</file>