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E:\DVBT2\_Materiál RK a ZK_schválení dotací 2020_I\Materiál RK_ZK_2_kolo\"/>
    </mc:Choice>
  </mc:AlternateContent>
  <xr:revisionPtr revIDLastSave="0" documentId="13_ncr:1_{7CB92D54-26A1-4EA2-8B79-04A65D0A162F}" xr6:coauthVersionLast="41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skytnutí účelových dotací" sheetId="1" r:id="rId1"/>
  </sheets>
  <definedNames>
    <definedName name="_xlnm._FilterDatabase" localSheetId="0" hidden="1">'Poskytnutí účelových dotací'!$A$2:$K$2</definedName>
    <definedName name="_xlnm.Print_Titles" localSheetId="0">'Poskytnutí účelových dotací'!$2:$2</definedName>
    <definedName name="_xlnm.Print_Area" localSheetId="0">'Poskytnutí účelových dotací'!$A$1:$K$52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  <c r="H51" i="1" l="1"/>
  <c r="H47" i="1" l="1"/>
  <c r="H37" i="1" l="1"/>
  <c r="H25" i="1" l="1"/>
  <c r="H22" i="1"/>
  <c r="H13" i="1" l="1"/>
  <c r="H8" i="1" l="1"/>
  <c r="H5" i="1" l="1"/>
  <c r="H52" i="1" s="1"/>
</calcChain>
</file>

<file path=xl/sharedStrings.xml><?xml version="1.0" encoding="utf-8"?>
<sst xmlns="http://schemas.openxmlformats.org/spreadsheetml/2006/main" count="175" uniqueCount="109">
  <si>
    <t>Číslo žádosti</t>
  </si>
  <si>
    <t>Název žadatele</t>
  </si>
  <si>
    <t>IČO</t>
  </si>
  <si>
    <t>Právní forma žadatele</t>
  </si>
  <si>
    <t>Identifikátor</t>
  </si>
  <si>
    <t>Veřejná podpora</t>
  </si>
  <si>
    <t>Celková kapacita lůžek</t>
  </si>
  <si>
    <t xml:space="preserve">Účel dotace </t>
  </si>
  <si>
    <t>Druh dotace</t>
  </si>
  <si>
    <t>Doba realizace projektu</t>
  </si>
  <si>
    <t>Celkem</t>
  </si>
  <si>
    <r>
      <t xml:space="preserve">Poskytnutí účelových neinvestičních dotací z rozpočtu kraje v Programu podpory vybavení zařízení sociálních služeb v souvislosti s přechodem na vysílací standard DVB-T2 na období 2019 </t>
    </r>
    <r>
      <rPr>
        <b/>
        <sz val="10"/>
        <rFont val="Calibri"/>
        <family val="2"/>
        <charset val="238"/>
      </rPr>
      <t xml:space="preserve">- </t>
    </r>
    <r>
      <rPr>
        <b/>
        <sz val="10"/>
        <rFont val="Tahoma"/>
        <family val="2"/>
        <charset val="238"/>
      </rPr>
      <t>2020</t>
    </r>
  </si>
  <si>
    <t>Schválená dotace (v Kč)</t>
  </si>
  <si>
    <t>19/20</t>
  </si>
  <si>
    <t>HOSPIC Frýdek-Místek, p.o.</t>
  </si>
  <si>
    <t>72046546</t>
  </si>
  <si>
    <t>příspěvková organizace</t>
  </si>
  <si>
    <t>pořízení set top boxů</t>
  </si>
  <si>
    <t>neinvestiční</t>
  </si>
  <si>
    <t>1. 9. 2019 - 15. 4. 2020</t>
  </si>
  <si>
    <t>7448443</t>
  </si>
  <si>
    <t>pořízení set top boxů, TV přijímačů</t>
  </si>
  <si>
    <t>21/20</t>
  </si>
  <si>
    <t>Statutární město Ostrava</t>
  </si>
  <si>
    <t>00845451</t>
  </si>
  <si>
    <t>Obec</t>
  </si>
  <si>
    <t>pořízení TV přijímačů</t>
  </si>
  <si>
    <t>23/20</t>
  </si>
  <si>
    <t>25/20</t>
  </si>
  <si>
    <t>26/20</t>
  </si>
  <si>
    <t>Centrum sociálních služeb pro seniory Pohoda, příspěvková organizace</t>
  </si>
  <si>
    <t>27/20</t>
  </si>
  <si>
    <t>Charita Studénka</t>
  </si>
  <si>
    <t>28/20</t>
  </si>
  <si>
    <t>Domov pro seniory Krnov</t>
  </si>
  <si>
    <t>29/20</t>
  </si>
  <si>
    <t>31/20</t>
  </si>
  <si>
    <t>Charita sv. Alexandra</t>
  </si>
  <si>
    <t>32/20</t>
  </si>
  <si>
    <t>Sociální služby Karviná, příspěvková organizace</t>
  </si>
  <si>
    <t>33/20</t>
  </si>
  <si>
    <t>Charita Opava</t>
  </si>
  <si>
    <t>35/20</t>
  </si>
  <si>
    <t>Charita Nový Jičín</t>
  </si>
  <si>
    <t>36/20</t>
  </si>
  <si>
    <t>Slezská diakonie</t>
  </si>
  <si>
    <t>37/20</t>
  </si>
  <si>
    <t>Charita Frýdek-Místek</t>
  </si>
  <si>
    <t>40613411</t>
  </si>
  <si>
    <t>Armáda spásy v České republice, z. s.</t>
  </si>
  <si>
    <t xml:space="preserve">Spolek </t>
  </si>
  <si>
    <t>pořízení TV přijímačů, úprava anténního systému</t>
  </si>
  <si>
    <t>1411560</t>
  </si>
  <si>
    <t>4683797</t>
  </si>
  <si>
    <t>1100631</t>
  </si>
  <si>
    <t>Domov pro seniory Iris, Ostrava - Mariánské Hory, příspěvková organizace</t>
  </si>
  <si>
    <t>70631824</t>
  </si>
  <si>
    <t>8175900</t>
  </si>
  <si>
    <t>číslo smlouvy 02980/2015/SOC ze dne 9. 11. 2015</t>
  </si>
  <si>
    <t>pořízení set top boxů, TV přijímačů, úprava anténního systému</t>
  </si>
  <si>
    <t>71294970</t>
  </si>
  <si>
    <t>44937377</t>
  </si>
  <si>
    <t>2845276</t>
  </si>
  <si>
    <t>číslo smlouvy 02890/2015/SOC ze dne 4. 11. 2015</t>
  </si>
  <si>
    <t>00846325</t>
  </si>
  <si>
    <t>číslo smlouvy 03077/2015/SOC ze dne 16. 11. 2015</t>
  </si>
  <si>
    <t xml:space="preserve">Medela-péče o seniory o.p.s </t>
  </si>
  <si>
    <t>02141531</t>
  </si>
  <si>
    <t>obecně prospěšná společnost</t>
  </si>
  <si>
    <t>4929112</t>
  </si>
  <si>
    <t>26520788</t>
  </si>
  <si>
    <t>číslo smlouvy 02973/2015/SOC ze dne 11. 11. 2015</t>
  </si>
  <si>
    <t>evidovaná právnická osoba dle zákona č. 3/2002 Sb.</t>
  </si>
  <si>
    <t>8696326</t>
  </si>
  <si>
    <t>70997136</t>
  </si>
  <si>
    <t>číslo smlouvy 03182/2015/SOC ze dne 19. 11. 2015, ve znění pozdějšího Dodatku</t>
  </si>
  <si>
    <t>8746674</t>
  </si>
  <si>
    <t>4625034</t>
  </si>
  <si>
    <t>7497274</t>
  </si>
  <si>
    <t>číslo smlouvy 02952/2015/SOC ze dne 4. 11. 2015</t>
  </si>
  <si>
    <t>43964591</t>
  </si>
  <si>
    <t>8272919</t>
  </si>
  <si>
    <t>7235838</t>
  </si>
  <si>
    <t>8549077</t>
  </si>
  <si>
    <t xml:space="preserve"> úprava anténního systému</t>
  </si>
  <si>
    <t xml:space="preserve"> pořízení set top boxů, úprava anténního systému</t>
  </si>
  <si>
    <t>73635677</t>
  </si>
  <si>
    <t>2810272</t>
  </si>
  <si>
    <t>číslo smlouvy 02768/2015/SOC ze dne 19. 10. 2015, ve znění pozdějšího Dodatku</t>
  </si>
  <si>
    <t>65468562</t>
  </si>
  <si>
    <t>8137644</t>
  </si>
  <si>
    <t>4734974</t>
  </si>
  <si>
    <t>3056248</t>
  </si>
  <si>
    <t>pořízení TV přijímačů,  úprava anténního systému</t>
  </si>
  <si>
    <t>3320783</t>
  </si>
  <si>
    <t>9674774</t>
  </si>
  <si>
    <t>2604518</t>
  </si>
  <si>
    <t>pořízení TV přijímače</t>
  </si>
  <si>
    <t>1271980</t>
  </si>
  <si>
    <t>45235201</t>
  </si>
  <si>
    <t>číslo smlouvy 02776/2015/SOC ze dne 20. 10. 2015,  ve znění pozdějšího Dodatku</t>
  </si>
  <si>
    <t>číslo smlouvy 03146/2015/SOC
 ze dne 23. 11. 2015</t>
  </si>
  <si>
    <t>číslo smlouvy 03455/2015/SOC/1 
ze dne 8. 12. 2015, ve znění pozdějšího Dodatku</t>
  </si>
  <si>
    <t>číslo smlouvy 03573/2015/SOC/5 
ze dne 28. 12. 2015, ve znění pozdějších Dodatků</t>
  </si>
  <si>
    <t>číslo smlouvy 03297/2015/SOC/D1 
ze dne 1. 12. 2015,  ve znění pozdějšího Dodatku</t>
  </si>
  <si>
    <t>číslo smlouvy 02985/2016/SOC, ze dne 13. 7. 2016</t>
  </si>
  <si>
    <t>číslo smlouvy 02883/2015/SOC/9  
ze dne 3. 11. 2015, ve znění pozdějších Dodatků</t>
  </si>
  <si>
    <t>pořízení set top boxu</t>
  </si>
  <si>
    <t>pořízení set top boxu, TV přijímačů, úprava anténního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</si>
</sst>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164" fontId="3" fillId="3" borderId="3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164" fontId="3" fillId="3" borderId="8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4" fontId="3" fillId="5" borderId="2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indent="7"/>
    </xf>
    <xf numFmtId="0" fontId="3" fillId="5" borderId="2" xfId="0" applyFont="1" applyFill="1" applyBorder="1" applyAlignment="1">
      <alignment horizontal="left" vertical="center" indent="7"/>
    </xf>
    <xf numFmtId="0" fontId="3" fillId="5" borderId="22" xfId="0" applyFont="1" applyFill="1" applyBorder="1" applyAlignment="1">
      <alignment horizontal="left" vertical="center" indent="7"/>
    </xf>
    <xf numFmtId="164" fontId="2" fillId="5" borderId="24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="85" zoomScaleNormal="85" workbookViewId="0">
      <pane ySplit="2" topLeftCell="A36" activePane="bottomLeft" state="frozen"/>
      <selection pane="bottomLeft" activeCell="K40" sqref="K40:K46"/>
    </sheetView>
  </sheetViews>
  <sheetFormatPr defaultRowHeight="12.75" x14ac:dyDescent="0.2"/>
  <cols>
    <col min="1" max="1" width="8.85546875" style="14" customWidth="1"/>
    <col min="2" max="2" width="25.140625" style="14" customWidth="1"/>
    <col min="3" max="3" width="11.7109375" style="15" customWidth="1"/>
    <col min="4" max="4" width="12.42578125" style="14" customWidth="1"/>
    <col min="5" max="5" width="13.7109375" style="16" customWidth="1"/>
    <col min="6" max="6" width="28.42578125" style="17" customWidth="1"/>
    <col min="7" max="7" width="11.5703125" style="14" customWidth="1"/>
    <col min="8" max="8" width="17.28515625" style="14" customWidth="1"/>
    <col min="9" max="9" width="25.28515625" style="14" customWidth="1"/>
    <col min="10" max="10" width="14.85546875" style="14" customWidth="1"/>
    <col min="11" max="11" width="23.5703125" style="14" customWidth="1"/>
    <col min="12" max="12" width="16.42578125" style="14" customWidth="1"/>
    <col min="13" max="16384" width="9.140625" style="14"/>
  </cols>
  <sheetData>
    <row r="1" spans="1:11" s="1" customFormat="1" ht="40.5" customHeight="1" thickBot="1" x14ac:dyDescent="0.25">
      <c r="A1" s="71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s="2" customFormat="1" ht="44.25" customHeight="1" thickBot="1" x14ac:dyDescent="0.25">
      <c r="A2" s="30" t="s">
        <v>0</v>
      </c>
      <c r="B2" s="31" t="s">
        <v>1</v>
      </c>
      <c r="C2" s="32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12</v>
      </c>
      <c r="I2" s="31" t="s">
        <v>7</v>
      </c>
      <c r="J2" s="33" t="s">
        <v>8</v>
      </c>
      <c r="K2" s="34" t="s">
        <v>9</v>
      </c>
    </row>
    <row r="3" spans="1:11" s="2" customFormat="1" ht="42.95" customHeight="1" x14ac:dyDescent="0.2">
      <c r="A3" s="54" t="s">
        <v>13</v>
      </c>
      <c r="B3" s="51" t="s">
        <v>14</v>
      </c>
      <c r="C3" s="66" t="s">
        <v>15</v>
      </c>
      <c r="D3" s="51" t="s">
        <v>16</v>
      </c>
      <c r="E3" s="24">
        <v>1639265</v>
      </c>
      <c r="F3" s="51" t="s">
        <v>101</v>
      </c>
      <c r="G3" s="51">
        <v>17</v>
      </c>
      <c r="H3" s="19">
        <v>2796</v>
      </c>
      <c r="I3" s="51" t="s">
        <v>17</v>
      </c>
      <c r="J3" s="50" t="s">
        <v>18</v>
      </c>
      <c r="K3" s="62" t="s">
        <v>19</v>
      </c>
    </row>
    <row r="4" spans="1:11" s="3" customFormat="1" ht="42.95" customHeight="1" x14ac:dyDescent="0.2">
      <c r="A4" s="74"/>
      <c r="B4" s="75"/>
      <c r="C4" s="76"/>
      <c r="D4" s="75"/>
      <c r="E4" s="28" t="s">
        <v>20</v>
      </c>
      <c r="F4" s="77"/>
      <c r="G4" s="75"/>
      <c r="H4" s="18">
        <v>4194</v>
      </c>
      <c r="I4" s="75"/>
      <c r="J4" s="51"/>
      <c r="K4" s="69"/>
    </row>
    <row r="5" spans="1:11" s="3" customFormat="1" ht="19.5" customHeight="1" x14ac:dyDescent="0.2">
      <c r="A5" s="4"/>
      <c r="B5" s="5" t="s">
        <v>10</v>
      </c>
      <c r="C5" s="6"/>
      <c r="D5" s="7"/>
      <c r="E5" s="8"/>
      <c r="F5" s="5"/>
      <c r="G5" s="9"/>
      <c r="H5" s="10">
        <f>SUM(H3:H4)</f>
        <v>6990</v>
      </c>
      <c r="I5" s="5"/>
      <c r="J5" s="8"/>
      <c r="K5" s="35"/>
    </row>
    <row r="6" spans="1:11" s="2" customFormat="1" ht="42.95" customHeight="1" x14ac:dyDescent="0.2">
      <c r="A6" s="53" t="s">
        <v>22</v>
      </c>
      <c r="B6" s="50" t="s">
        <v>23</v>
      </c>
      <c r="C6" s="65" t="s">
        <v>24</v>
      </c>
      <c r="D6" s="50" t="s">
        <v>25</v>
      </c>
      <c r="E6" s="25">
        <v>7813933</v>
      </c>
      <c r="F6" s="50" t="s">
        <v>102</v>
      </c>
      <c r="G6" s="50">
        <v>66</v>
      </c>
      <c r="H6" s="19">
        <v>18000</v>
      </c>
      <c r="I6" s="50" t="s">
        <v>26</v>
      </c>
      <c r="J6" s="49" t="s">
        <v>18</v>
      </c>
      <c r="K6" s="61" t="s">
        <v>19</v>
      </c>
    </row>
    <row r="7" spans="1:11" s="3" customFormat="1" ht="42.95" customHeight="1" x14ac:dyDescent="0.2">
      <c r="A7" s="54"/>
      <c r="B7" s="51"/>
      <c r="C7" s="66"/>
      <c r="D7" s="51"/>
      <c r="E7" s="28">
        <v>9985153</v>
      </c>
      <c r="F7" s="70"/>
      <c r="G7" s="51"/>
      <c r="H7" s="18">
        <v>24000</v>
      </c>
      <c r="I7" s="51"/>
      <c r="J7" s="51"/>
      <c r="K7" s="69"/>
    </row>
    <row r="8" spans="1:11" s="3" customFormat="1" ht="19.5" customHeight="1" x14ac:dyDescent="0.2">
      <c r="A8" s="4"/>
      <c r="B8" s="5" t="s">
        <v>10</v>
      </c>
      <c r="C8" s="6"/>
      <c r="D8" s="7"/>
      <c r="E8" s="8"/>
      <c r="F8" s="5"/>
      <c r="G8" s="9"/>
      <c r="H8" s="10">
        <f>SUM(H6:H7)</f>
        <v>42000</v>
      </c>
      <c r="I8" s="5"/>
      <c r="J8" s="8"/>
      <c r="K8" s="35"/>
    </row>
    <row r="9" spans="1:11" s="3" customFormat="1" ht="42.95" customHeight="1" x14ac:dyDescent="0.2">
      <c r="A9" s="52" t="s">
        <v>27</v>
      </c>
      <c r="B9" s="49" t="s">
        <v>49</v>
      </c>
      <c r="C9" s="64" t="s">
        <v>48</v>
      </c>
      <c r="D9" s="49" t="s">
        <v>50</v>
      </c>
      <c r="E9" s="28" t="s">
        <v>52</v>
      </c>
      <c r="F9" s="49" t="s">
        <v>103</v>
      </c>
      <c r="G9" s="55">
        <v>223</v>
      </c>
      <c r="H9" s="18">
        <v>19000</v>
      </c>
      <c r="I9" s="49" t="s">
        <v>51</v>
      </c>
      <c r="J9" s="58" t="s">
        <v>18</v>
      </c>
      <c r="K9" s="61" t="s">
        <v>19</v>
      </c>
    </row>
    <row r="10" spans="1:11" s="3" customFormat="1" ht="42.95" customHeight="1" x14ac:dyDescent="0.2">
      <c r="A10" s="53"/>
      <c r="B10" s="50"/>
      <c r="C10" s="65"/>
      <c r="D10" s="50"/>
      <c r="E10" s="28" t="s">
        <v>53</v>
      </c>
      <c r="F10" s="50"/>
      <c r="G10" s="56"/>
      <c r="H10" s="18">
        <v>19000</v>
      </c>
      <c r="I10" s="51"/>
      <c r="J10" s="59"/>
      <c r="K10" s="62"/>
    </row>
    <row r="11" spans="1:11" s="2" customFormat="1" ht="42.95" customHeight="1" x14ac:dyDescent="0.2">
      <c r="A11" s="53"/>
      <c r="B11" s="50"/>
      <c r="C11" s="65"/>
      <c r="D11" s="50"/>
      <c r="E11" s="27">
        <v>1201512</v>
      </c>
      <c r="F11" s="50"/>
      <c r="G11" s="56"/>
      <c r="H11" s="18">
        <v>3598</v>
      </c>
      <c r="I11" s="27" t="s">
        <v>21</v>
      </c>
      <c r="J11" s="59"/>
      <c r="K11" s="62"/>
    </row>
    <row r="12" spans="1:11" s="3" customFormat="1" ht="42.95" customHeight="1" x14ac:dyDescent="0.2">
      <c r="A12" s="54"/>
      <c r="B12" s="51"/>
      <c r="C12" s="66"/>
      <c r="D12" s="51"/>
      <c r="E12" s="28" t="s">
        <v>54</v>
      </c>
      <c r="F12" s="51"/>
      <c r="G12" s="57"/>
      <c r="H12" s="18">
        <v>2000</v>
      </c>
      <c r="I12" s="27" t="s">
        <v>17</v>
      </c>
      <c r="J12" s="60"/>
      <c r="K12" s="63"/>
    </row>
    <row r="13" spans="1:11" s="3" customFormat="1" ht="19.5" customHeight="1" x14ac:dyDescent="0.2">
      <c r="A13" s="4"/>
      <c r="B13" s="5" t="s">
        <v>10</v>
      </c>
      <c r="C13" s="6"/>
      <c r="D13" s="7"/>
      <c r="E13" s="8"/>
      <c r="F13" s="5"/>
      <c r="G13" s="9"/>
      <c r="H13" s="10">
        <f>SUM(H9:H12)</f>
        <v>43598</v>
      </c>
      <c r="I13" s="5"/>
      <c r="J13" s="8"/>
      <c r="K13" s="35"/>
    </row>
    <row r="14" spans="1:11" s="3" customFormat="1" ht="75" customHeight="1" x14ac:dyDescent="0.2">
      <c r="A14" s="26" t="s">
        <v>28</v>
      </c>
      <c r="B14" s="27" t="s">
        <v>55</v>
      </c>
      <c r="C14" s="28" t="s">
        <v>56</v>
      </c>
      <c r="D14" s="12" t="s">
        <v>16</v>
      </c>
      <c r="E14" s="28" t="s">
        <v>57</v>
      </c>
      <c r="F14" s="27" t="s">
        <v>58</v>
      </c>
      <c r="G14" s="13">
        <v>104</v>
      </c>
      <c r="H14" s="18">
        <v>14880</v>
      </c>
      <c r="I14" s="27" t="s">
        <v>59</v>
      </c>
      <c r="J14" s="11" t="s">
        <v>18</v>
      </c>
      <c r="K14" s="36" t="s">
        <v>19</v>
      </c>
    </row>
    <row r="15" spans="1:11" s="3" customFormat="1" ht="19.5" customHeight="1" x14ac:dyDescent="0.2">
      <c r="A15" s="4"/>
      <c r="B15" s="5" t="s">
        <v>10</v>
      </c>
      <c r="C15" s="6"/>
      <c r="D15" s="7"/>
      <c r="E15" s="8"/>
      <c r="F15" s="5"/>
      <c r="G15" s="9"/>
      <c r="H15" s="10">
        <v>14880</v>
      </c>
      <c r="I15" s="5"/>
      <c r="J15" s="8"/>
      <c r="K15" s="35"/>
    </row>
    <row r="16" spans="1:11" s="3" customFormat="1" ht="42.95" customHeight="1" x14ac:dyDescent="0.2">
      <c r="A16" s="52" t="s">
        <v>29</v>
      </c>
      <c r="B16" s="49" t="s">
        <v>30</v>
      </c>
      <c r="C16" s="64" t="s">
        <v>60</v>
      </c>
      <c r="D16" s="49" t="s">
        <v>16</v>
      </c>
      <c r="E16" s="20">
        <v>1930786</v>
      </c>
      <c r="F16" s="49" t="s">
        <v>104</v>
      </c>
      <c r="G16" s="55">
        <v>122</v>
      </c>
      <c r="H16" s="18">
        <v>48975</v>
      </c>
      <c r="I16" s="27" t="s">
        <v>59</v>
      </c>
      <c r="J16" s="58" t="s">
        <v>18</v>
      </c>
      <c r="K16" s="61" t="s">
        <v>19</v>
      </c>
    </row>
    <row r="17" spans="1:11" s="2" customFormat="1" ht="42.95" customHeight="1" x14ac:dyDescent="0.2">
      <c r="A17" s="53"/>
      <c r="B17" s="50"/>
      <c r="C17" s="65"/>
      <c r="D17" s="50"/>
      <c r="E17" s="21">
        <v>9611642</v>
      </c>
      <c r="F17" s="50"/>
      <c r="G17" s="56"/>
      <c r="H17" s="19">
        <v>27297</v>
      </c>
      <c r="I17" s="27" t="s">
        <v>21</v>
      </c>
      <c r="J17" s="59"/>
      <c r="K17" s="62"/>
    </row>
    <row r="18" spans="1:11" s="2" customFormat="1" ht="42.95" customHeight="1" x14ac:dyDescent="0.2">
      <c r="A18" s="54"/>
      <c r="B18" s="51"/>
      <c r="C18" s="66"/>
      <c r="D18" s="51"/>
      <c r="E18" s="21">
        <v>5643707</v>
      </c>
      <c r="F18" s="51"/>
      <c r="G18" s="57"/>
      <c r="H18" s="19">
        <v>1240</v>
      </c>
      <c r="I18" s="25" t="s">
        <v>17</v>
      </c>
      <c r="J18" s="60"/>
      <c r="K18" s="63"/>
    </row>
    <row r="19" spans="1:11" s="3" customFormat="1" ht="19.5" customHeight="1" x14ac:dyDescent="0.2">
      <c r="A19" s="4"/>
      <c r="B19" s="5" t="s">
        <v>10</v>
      </c>
      <c r="C19" s="6"/>
      <c r="D19" s="7"/>
      <c r="E19" s="8"/>
      <c r="F19" s="5"/>
      <c r="G19" s="9"/>
      <c r="H19" s="10">
        <v>77512</v>
      </c>
      <c r="I19" s="5"/>
      <c r="J19" s="8"/>
      <c r="K19" s="35"/>
    </row>
    <row r="20" spans="1:11" s="2" customFormat="1" ht="42.95" customHeight="1" x14ac:dyDescent="0.2">
      <c r="A20" s="52" t="s">
        <v>31</v>
      </c>
      <c r="B20" s="49" t="s">
        <v>32</v>
      </c>
      <c r="C20" s="64" t="s">
        <v>61</v>
      </c>
      <c r="D20" s="49" t="s">
        <v>72</v>
      </c>
      <c r="E20" s="25">
        <v>9054570</v>
      </c>
      <c r="F20" s="49" t="s">
        <v>63</v>
      </c>
      <c r="G20" s="49">
        <v>22</v>
      </c>
      <c r="H20" s="19">
        <v>7598</v>
      </c>
      <c r="I20" s="48" t="s">
        <v>21</v>
      </c>
      <c r="J20" s="49" t="s">
        <v>18</v>
      </c>
      <c r="K20" s="61" t="s">
        <v>19</v>
      </c>
    </row>
    <row r="21" spans="1:11" s="3" customFormat="1" ht="42.95" customHeight="1" x14ac:dyDescent="0.2">
      <c r="A21" s="54"/>
      <c r="B21" s="51"/>
      <c r="C21" s="66"/>
      <c r="D21" s="51"/>
      <c r="E21" s="28" t="s">
        <v>62</v>
      </c>
      <c r="F21" s="51"/>
      <c r="G21" s="51"/>
      <c r="H21" s="18">
        <v>799</v>
      </c>
      <c r="I21" s="47" t="s">
        <v>107</v>
      </c>
      <c r="J21" s="51"/>
      <c r="K21" s="63"/>
    </row>
    <row r="22" spans="1:11" s="3" customFormat="1" ht="19.5" customHeight="1" x14ac:dyDescent="0.2">
      <c r="A22" s="4"/>
      <c r="B22" s="5" t="s">
        <v>10</v>
      </c>
      <c r="C22" s="6"/>
      <c r="D22" s="7"/>
      <c r="E22" s="8"/>
      <c r="F22" s="5"/>
      <c r="G22" s="9"/>
      <c r="H22" s="10">
        <f>SUM(H20:H21)</f>
        <v>8397</v>
      </c>
      <c r="I22" s="5"/>
      <c r="J22" s="8"/>
      <c r="K22" s="35"/>
    </row>
    <row r="23" spans="1:11" s="3" customFormat="1" ht="42.95" customHeight="1" x14ac:dyDescent="0.2">
      <c r="A23" s="52" t="s">
        <v>33</v>
      </c>
      <c r="B23" s="49" t="s">
        <v>34</v>
      </c>
      <c r="C23" s="64" t="s">
        <v>64</v>
      </c>
      <c r="D23" s="49" t="s">
        <v>16</v>
      </c>
      <c r="E23" s="22">
        <v>4325007</v>
      </c>
      <c r="F23" s="49" t="s">
        <v>65</v>
      </c>
      <c r="G23" s="55">
        <v>136</v>
      </c>
      <c r="H23" s="18">
        <v>21126</v>
      </c>
      <c r="I23" s="48" t="s">
        <v>21</v>
      </c>
      <c r="J23" s="58" t="s">
        <v>18</v>
      </c>
      <c r="K23" s="61" t="s">
        <v>19</v>
      </c>
    </row>
    <row r="24" spans="1:11" s="3" customFormat="1" ht="42.95" customHeight="1" x14ac:dyDescent="0.2">
      <c r="A24" s="54"/>
      <c r="B24" s="51"/>
      <c r="C24" s="66"/>
      <c r="D24" s="51"/>
      <c r="E24" s="22">
        <v>7863507</v>
      </c>
      <c r="F24" s="51"/>
      <c r="G24" s="57"/>
      <c r="H24" s="18">
        <v>920</v>
      </c>
      <c r="I24" s="47" t="s">
        <v>107</v>
      </c>
      <c r="J24" s="60"/>
      <c r="K24" s="63"/>
    </row>
    <row r="25" spans="1:11" s="3" customFormat="1" ht="19.5" customHeight="1" x14ac:dyDescent="0.2">
      <c r="A25" s="4"/>
      <c r="B25" s="5" t="s">
        <v>10</v>
      </c>
      <c r="C25" s="6"/>
      <c r="D25" s="7"/>
      <c r="E25" s="8"/>
      <c r="F25" s="5"/>
      <c r="G25" s="9"/>
      <c r="H25" s="10">
        <f>SUM(H23:H24)</f>
        <v>22046</v>
      </c>
      <c r="I25" s="5"/>
      <c r="J25" s="8"/>
      <c r="K25" s="35"/>
    </row>
    <row r="26" spans="1:11" s="3" customFormat="1" ht="75" customHeight="1" x14ac:dyDescent="0.2">
      <c r="A26" s="26" t="s">
        <v>35</v>
      </c>
      <c r="B26" s="27" t="s">
        <v>66</v>
      </c>
      <c r="C26" s="28" t="s">
        <v>67</v>
      </c>
      <c r="D26" s="12" t="s">
        <v>68</v>
      </c>
      <c r="E26" s="28" t="s">
        <v>69</v>
      </c>
      <c r="F26" s="27" t="s">
        <v>105</v>
      </c>
      <c r="G26" s="13">
        <v>37</v>
      </c>
      <c r="H26" s="18">
        <v>50000</v>
      </c>
      <c r="I26" s="27" t="s">
        <v>26</v>
      </c>
      <c r="J26" s="11" t="s">
        <v>18</v>
      </c>
      <c r="K26" s="36" t="s">
        <v>19</v>
      </c>
    </row>
    <row r="27" spans="1:11" s="3" customFormat="1" ht="19.5" customHeight="1" x14ac:dyDescent="0.2">
      <c r="A27" s="4"/>
      <c r="B27" s="5" t="s">
        <v>10</v>
      </c>
      <c r="C27" s="6"/>
      <c r="D27" s="7"/>
      <c r="E27" s="8"/>
      <c r="F27" s="5"/>
      <c r="G27" s="9"/>
      <c r="H27" s="10">
        <v>50000</v>
      </c>
      <c r="I27" s="5"/>
      <c r="J27" s="8"/>
      <c r="K27" s="35"/>
    </row>
    <row r="28" spans="1:11" s="3" customFormat="1" ht="75" customHeight="1" x14ac:dyDescent="0.2">
      <c r="A28" s="26" t="s">
        <v>36</v>
      </c>
      <c r="B28" s="27" t="s">
        <v>37</v>
      </c>
      <c r="C28" s="28" t="s">
        <v>70</v>
      </c>
      <c r="D28" s="12" t="s">
        <v>72</v>
      </c>
      <c r="E28" s="28" t="s">
        <v>73</v>
      </c>
      <c r="F28" s="27" t="s">
        <v>71</v>
      </c>
      <c r="G28" s="13">
        <v>11</v>
      </c>
      <c r="H28" s="18">
        <v>2397</v>
      </c>
      <c r="I28" s="27" t="s">
        <v>17</v>
      </c>
      <c r="J28" s="23" t="s">
        <v>18</v>
      </c>
      <c r="K28" s="37" t="s">
        <v>19</v>
      </c>
    </row>
    <row r="29" spans="1:11" s="3" customFormat="1" ht="19.5" customHeight="1" x14ac:dyDescent="0.2">
      <c r="A29" s="4"/>
      <c r="B29" s="5" t="s">
        <v>10</v>
      </c>
      <c r="C29" s="6"/>
      <c r="D29" s="7"/>
      <c r="E29" s="8"/>
      <c r="F29" s="5"/>
      <c r="G29" s="9"/>
      <c r="H29" s="10">
        <v>2397</v>
      </c>
      <c r="I29" s="5"/>
      <c r="J29" s="8"/>
      <c r="K29" s="35"/>
    </row>
    <row r="30" spans="1:11" s="3" customFormat="1" ht="42.95" customHeight="1" x14ac:dyDescent="0.2">
      <c r="A30" s="52" t="s">
        <v>38</v>
      </c>
      <c r="B30" s="49" t="s">
        <v>39</v>
      </c>
      <c r="C30" s="64" t="s">
        <v>74</v>
      </c>
      <c r="D30" s="49" t="s">
        <v>16</v>
      </c>
      <c r="E30" s="28" t="s">
        <v>76</v>
      </c>
      <c r="F30" s="49" t="s">
        <v>75</v>
      </c>
      <c r="G30" s="55">
        <v>46</v>
      </c>
      <c r="H30" s="18">
        <v>3928</v>
      </c>
      <c r="I30" s="49" t="s">
        <v>17</v>
      </c>
      <c r="J30" s="58" t="s">
        <v>18</v>
      </c>
      <c r="K30" s="61" t="s">
        <v>19</v>
      </c>
    </row>
    <row r="31" spans="1:11" s="3" customFormat="1" ht="42.95" customHeight="1" x14ac:dyDescent="0.2">
      <c r="A31" s="53"/>
      <c r="B31" s="50"/>
      <c r="C31" s="65"/>
      <c r="D31" s="50"/>
      <c r="E31" s="28" t="s">
        <v>77</v>
      </c>
      <c r="F31" s="50"/>
      <c r="G31" s="56"/>
      <c r="H31" s="18">
        <v>978</v>
      </c>
      <c r="I31" s="50"/>
      <c r="J31" s="59"/>
      <c r="K31" s="62"/>
    </row>
    <row r="32" spans="1:11" s="3" customFormat="1" ht="42.95" customHeight="1" x14ac:dyDescent="0.2">
      <c r="A32" s="54"/>
      <c r="B32" s="51"/>
      <c r="C32" s="66"/>
      <c r="D32" s="51"/>
      <c r="E32" s="28" t="s">
        <v>78</v>
      </c>
      <c r="F32" s="51"/>
      <c r="G32" s="57"/>
      <c r="H32" s="18">
        <v>1956</v>
      </c>
      <c r="I32" s="51"/>
      <c r="J32" s="60"/>
      <c r="K32" s="63"/>
    </row>
    <row r="33" spans="1:11" s="3" customFormat="1" ht="19.5" customHeight="1" x14ac:dyDescent="0.2">
      <c r="A33" s="4"/>
      <c r="B33" s="5" t="s">
        <v>10</v>
      </c>
      <c r="C33" s="6"/>
      <c r="D33" s="7"/>
      <c r="E33" s="8"/>
      <c r="F33" s="5"/>
      <c r="G33" s="9"/>
      <c r="H33" s="10">
        <f>SUM(H30:H32)</f>
        <v>6862</v>
      </c>
      <c r="I33" s="5"/>
      <c r="J33" s="8"/>
      <c r="K33" s="35"/>
    </row>
    <row r="34" spans="1:11" s="3" customFormat="1" ht="42.95" customHeight="1" x14ac:dyDescent="0.2">
      <c r="A34" s="52" t="s">
        <v>40</v>
      </c>
      <c r="B34" s="49" t="s">
        <v>41</v>
      </c>
      <c r="C34" s="64" t="s">
        <v>80</v>
      </c>
      <c r="D34" s="49" t="s">
        <v>72</v>
      </c>
      <c r="E34" s="28" t="s">
        <v>81</v>
      </c>
      <c r="F34" s="49" t="s">
        <v>79</v>
      </c>
      <c r="G34" s="55">
        <v>48</v>
      </c>
      <c r="H34" s="18">
        <v>15670</v>
      </c>
      <c r="I34" s="27" t="s">
        <v>85</v>
      </c>
      <c r="J34" s="58" t="s">
        <v>18</v>
      </c>
      <c r="K34" s="61" t="s">
        <v>19</v>
      </c>
    </row>
    <row r="35" spans="1:11" s="3" customFormat="1" ht="42.95" customHeight="1" x14ac:dyDescent="0.2">
      <c r="A35" s="53"/>
      <c r="B35" s="50"/>
      <c r="C35" s="65"/>
      <c r="D35" s="50"/>
      <c r="E35" s="28" t="s">
        <v>82</v>
      </c>
      <c r="F35" s="50"/>
      <c r="G35" s="56"/>
      <c r="H35" s="18">
        <v>4770</v>
      </c>
      <c r="I35" s="24" t="s">
        <v>84</v>
      </c>
      <c r="J35" s="59"/>
      <c r="K35" s="62"/>
    </row>
    <row r="36" spans="1:11" s="3" customFormat="1" ht="42.95" customHeight="1" x14ac:dyDescent="0.2">
      <c r="A36" s="53"/>
      <c r="B36" s="50"/>
      <c r="C36" s="65"/>
      <c r="D36" s="50"/>
      <c r="E36" s="28" t="s">
        <v>83</v>
      </c>
      <c r="F36" s="50"/>
      <c r="G36" s="57"/>
      <c r="H36" s="18">
        <v>5380</v>
      </c>
      <c r="I36" s="24" t="s">
        <v>85</v>
      </c>
      <c r="J36" s="59"/>
      <c r="K36" s="62"/>
    </row>
    <row r="37" spans="1:11" s="3" customFormat="1" ht="19.5" customHeight="1" x14ac:dyDescent="0.2">
      <c r="A37" s="4"/>
      <c r="B37" s="5" t="s">
        <v>10</v>
      </c>
      <c r="C37" s="6"/>
      <c r="D37" s="7"/>
      <c r="E37" s="8"/>
      <c r="F37" s="5"/>
      <c r="G37" s="9"/>
      <c r="H37" s="10">
        <f>SUM(H34:H36)</f>
        <v>25820</v>
      </c>
      <c r="I37" s="5"/>
      <c r="J37" s="8"/>
      <c r="K37" s="35"/>
    </row>
    <row r="38" spans="1:11" s="3" customFormat="1" ht="75" customHeight="1" x14ac:dyDescent="0.2">
      <c r="A38" s="26" t="s">
        <v>42</v>
      </c>
      <c r="B38" s="27" t="s">
        <v>43</v>
      </c>
      <c r="C38" s="28" t="s">
        <v>86</v>
      </c>
      <c r="D38" s="12" t="s">
        <v>72</v>
      </c>
      <c r="E38" s="28" t="s">
        <v>87</v>
      </c>
      <c r="F38" s="27" t="s">
        <v>88</v>
      </c>
      <c r="G38" s="13">
        <v>57</v>
      </c>
      <c r="H38" s="18">
        <v>25749</v>
      </c>
      <c r="I38" s="27" t="s">
        <v>108</v>
      </c>
      <c r="J38" s="11" t="s">
        <v>18</v>
      </c>
      <c r="K38" s="36" t="s">
        <v>19</v>
      </c>
    </row>
    <row r="39" spans="1:11" s="3" customFormat="1" ht="19.5" customHeight="1" x14ac:dyDescent="0.2">
      <c r="A39" s="4"/>
      <c r="B39" s="5" t="s">
        <v>10</v>
      </c>
      <c r="C39" s="6"/>
      <c r="D39" s="7"/>
      <c r="E39" s="8"/>
      <c r="F39" s="5"/>
      <c r="G39" s="9"/>
      <c r="H39" s="10">
        <v>25749</v>
      </c>
      <c r="I39" s="5"/>
      <c r="J39" s="8"/>
      <c r="K39" s="35"/>
    </row>
    <row r="40" spans="1:11" s="3" customFormat="1" ht="42.95" customHeight="1" x14ac:dyDescent="0.2">
      <c r="A40" s="52" t="s">
        <v>44</v>
      </c>
      <c r="B40" s="49" t="s">
        <v>45</v>
      </c>
      <c r="C40" s="64" t="s">
        <v>89</v>
      </c>
      <c r="D40" s="49" t="s">
        <v>72</v>
      </c>
      <c r="E40" s="28" t="s">
        <v>90</v>
      </c>
      <c r="F40" s="49" t="s">
        <v>106</v>
      </c>
      <c r="G40" s="55">
        <v>191</v>
      </c>
      <c r="H40" s="18">
        <v>8411</v>
      </c>
      <c r="I40" s="27" t="s">
        <v>21</v>
      </c>
      <c r="J40" s="58" t="s">
        <v>18</v>
      </c>
      <c r="K40" s="61" t="s">
        <v>19</v>
      </c>
    </row>
    <row r="41" spans="1:11" s="3" customFormat="1" ht="42.95" customHeight="1" x14ac:dyDescent="0.2">
      <c r="A41" s="53"/>
      <c r="B41" s="50"/>
      <c r="C41" s="65"/>
      <c r="D41" s="50"/>
      <c r="E41" s="28" t="s">
        <v>91</v>
      </c>
      <c r="F41" s="50"/>
      <c r="G41" s="56"/>
      <c r="H41" s="18">
        <v>10000</v>
      </c>
      <c r="I41" s="27" t="s">
        <v>93</v>
      </c>
      <c r="J41" s="59"/>
      <c r="K41" s="62"/>
    </row>
    <row r="42" spans="1:11" s="3" customFormat="1" ht="42.95" customHeight="1" x14ac:dyDescent="0.2">
      <c r="A42" s="53"/>
      <c r="B42" s="50"/>
      <c r="C42" s="65"/>
      <c r="D42" s="50"/>
      <c r="E42" s="28" t="s">
        <v>92</v>
      </c>
      <c r="F42" s="50"/>
      <c r="G42" s="56"/>
      <c r="H42" s="18">
        <v>6000</v>
      </c>
      <c r="I42" s="27" t="s">
        <v>26</v>
      </c>
      <c r="J42" s="59"/>
      <c r="K42" s="62"/>
    </row>
    <row r="43" spans="1:11" s="3" customFormat="1" ht="42.95" customHeight="1" x14ac:dyDescent="0.2">
      <c r="A43" s="53"/>
      <c r="B43" s="50"/>
      <c r="C43" s="65"/>
      <c r="D43" s="50"/>
      <c r="E43" s="28" t="s">
        <v>94</v>
      </c>
      <c r="F43" s="50"/>
      <c r="G43" s="56"/>
      <c r="H43" s="18">
        <v>6000</v>
      </c>
      <c r="I43" s="27" t="s">
        <v>26</v>
      </c>
      <c r="J43" s="59"/>
      <c r="K43" s="62"/>
    </row>
    <row r="44" spans="1:11" s="3" customFormat="1" ht="42.95" customHeight="1" x14ac:dyDescent="0.2">
      <c r="A44" s="53"/>
      <c r="B44" s="50"/>
      <c r="C44" s="65"/>
      <c r="D44" s="50"/>
      <c r="E44" s="28" t="s">
        <v>95</v>
      </c>
      <c r="F44" s="50"/>
      <c r="G44" s="56"/>
      <c r="H44" s="18">
        <v>1254</v>
      </c>
      <c r="I44" s="27" t="s">
        <v>17</v>
      </c>
      <c r="J44" s="59"/>
      <c r="K44" s="62"/>
    </row>
    <row r="45" spans="1:11" s="3" customFormat="1" ht="42.95" customHeight="1" x14ac:dyDescent="0.2">
      <c r="A45" s="53"/>
      <c r="B45" s="50"/>
      <c r="C45" s="65"/>
      <c r="D45" s="50"/>
      <c r="E45" s="28" t="s">
        <v>96</v>
      </c>
      <c r="F45" s="50"/>
      <c r="G45" s="56"/>
      <c r="H45" s="18">
        <v>3000</v>
      </c>
      <c r="I45" s="27" t="s">
        <v>97</v>
      </c>
      <c r="J45" s="59"/>
      <c r="K45" s="62"/>
    </row>
    <row r="46" spans="1:11" s="3" customFormat="1" ht="42.95" customHeight="1" x14ac:dyDescent="0.2">
      <c r="A46" s="54"/>
      <c r="B46" s="51"/>
      <c r="C46" s="66"/>
      <c r="D46" s="51"/>
      <c r="E46" s="28" t="s">
        <v>98</v>
      </c>
      <c r="F46" s="51"/>
      <c r="G46" s="57"/>
      <c r="H46" s="18">
        <v>9000</v>
      </c>
      <c r="I46" s="27" t="s">
        <v>26</v>
      </c>
      <c r="J46" s="60"/>
      <c r="K46" s="63"/>
    </row>
    <row r="47" spans="1:11" s="3" customFormat="1" ht="19.5" customHeight="1" x14ac:dyDescent="0.2">
      <c r="A47" s="4"/>
      <c r="B47" s="5" t="s">
        <v>10</v>
      </c>
      <c r="C47" s="6"/>
      <c r="D47" s="7"/>
      <c r="E47" s="8"/>
      <c r="F47" s="5"/>
      <c r="G47" s="9"/>
      <c r="H47" s="10">
        <f>SUM(H40:H46)</f>
        <v>43665</v>
      </c>
      <c r="I47" s="5"/>
      <c r="J47" s="8"/>
      <c r="K47" s="35"/>
    </row>
    <row r="48" spans="1:11" s="29" customFormat="1" ht="42.95" customHeight="1" x14ac:dyDescent="0.2">
      <c r="A48" s="52" t="s">
        <v>46</v>
      </c>
      <c r="B48" s="49" t="s">
        <v>47</v>
      </c>
      <c r="C48" s="64" t="s">
        <v>99</v>
      </c>
      <c r="D48" s="49" t="s">
        <v>72</v>
      </c>
      <c r="E48" s="22">
        <v>1668225</v>
      </c>
      <c r="F48" s="49" t="s">
        <v>100</v>
      </c>
      <c r="G48" s="55">
        <v>140</v>
      </c>
      <c r="H48" s="18">
        <v>3390</v>
      </c>
      <c r="I48" s="49" t="s">
        <v>17</v>
      </c>
      <c r="J48" s="58" t="s">
        <v>18</v>
      </c>
      <c r="K48" s="61" t="s">
        <v>19</v>
      </c>
    </row>
    <row r="49" spans="1:11" s="29" customFormat="1" ht="42.95" customHeight="1" x14ac:dyDescent="0.2">
      <c r="A49" s="53"/>
      <c r="B49" s="50"/>
      <c r="C49" s="65"/>
      <c r="D49" s="50"/>
      <c r="E49" s="22">
        <v>6230469</v>
      </c>
      <c r="F49" s="67"/>
      <c r="G49" s="56"/>
      <c r="H49" s="18">
        <v>4190</v>
      </c>
      <c r="I49" s="50"/>
      <c r="J49" s="59"/>
      <c r="K49" s="62"/>
    </row>
    <row r="50" spans="1:11" s="29" customFormat="1" ht="42.95" customHeight="1" x14ac:dyDescent="0.2">
      <c r="A50" s="54"/>
      <c r="B50" s="50"/>
      <c r="C50" s="66"/>
      <c r="D50" s="51"/>
      <c r="E50" s="22">
        <v>8409096</v>
      </c>
      <c r="F50" s="68"/>
      <c r="G50" s="57"/>
      <c r="H50" s="18">
        <v>1000</v>
      </c>
      <c r="I50" s="51"/>
      <c r="J50" s="60"/>
      <c r="K50" s="63"/>
    </row>
    <row r="51" spans="1:11" s="3" customFormat="1" ht="19.5" customHeight="1" thickBot="1" x14ac:dyDescent="0.25">
      <c r="A51" s="38"/>
      <c r="B51" s="5" t="s">
        <v>10</v>
      </c>
      <c r="C51" s="40"/>
      <c r="D51" s="41"/>
      <c r="E51" s="42"/>
      <c r="F51" s="39"/>
      <c r="G51" s="43"/>
      <c r="H51" s="44">
        <f>SUM(H48:H50)</f>
        <v>8580</v>
      </c>
      <c r="I51" s="39"/>
      <c r="J51" s="42"/>
      <c r="K51" s="45"/>
    </row>
    <row r="52" spans="1:11" ht="42" customHeight="1" thickBot="1" x14ac:dyDescent="0.25">
      <c r="A52" s="78" t="s">
        <v>10</v>
      </c>
      <c r="B52" s="79"/>
      <c r="C52" s="79"/>
      <c r="D52" s="79"/>
      <c r="E52" s="79"/>
      <c r="F52" s="79"/>
      <c r="G52" s="80"/>
      <c r="H52" s="46">
        <f>H51+H47+H39+H37++H33+H29+H27+H25+H22+H19+H15+H13+H8+H5</f>
        <v>378496</v>
      </c>
      <c r="I52" s="81"/>
      <c r="J52" s="82"/>
      <c r="K52" s="83"/>
    </row>
  </sheetData>
  <autoFilter ref="A2:K2" xr:uid="{D61BF440-9A71-473C-93ED-9CC6F50F92EF}"/>
  <mergeCells count="88">
    <mergeCell ref="A52:G52"/>
    <mergeCell ref="I52:K52"/>
    <mergeCell ref="J23:J24"/>
    <mergeCell ref="K23:K24"/>
    <mergeCell ref="A23:A24"/>
    <mergeCell ref="B23:B24"/>
    <mergeCell ref="C23:C24"/>
    <mergeCell ref="D23:D24"/>
    <mergeCell ref="G23:G24"/>
    <mergeCell ref="F23:F24"/>
    <mergeCell ref="B30:B32"/>
    <mergeCell ref="A30:A32"/>
    <mergeCell ref="D30:D32"/>
    <mergeCell ref="C30:C32"/>
    <mergeCell ref="F30:F32"/>
    <mergeCell ref="B20:B21"/>
    <mergeCell ref="J20:J21"/>
    <mergeCell ref="K20:K21"/>
    <mergeCell ref="A20:A21"/>
    <mergeCell ref="C20:C21"/>
    <mergeCell ref="D20:D21"/>
    <mergeCell ref="F20:F21"/>
    <mergeCell ref="G20:G21"/>
    <mergeCell ref="K9:K12"/>
    <mergeCell ref="I9:I10"/>
    <mergeCell ref="A16:A18"/>
    <mergeCell ref="B16:B18"/>
    <mergeCell ref="C16:C18"/>
    <mergeCell ref="D16:D18"/>
    <mergeCell ref="F16:F18"/>
    <mergeCell ref="B9:B12"/>
    <mergeCell ref="A9:A12"/>
    <mergeCell ref="C9:C12"/>
    <mergeCell ref="D9:D12"/>
    <mergeCell ref="F9:F12"/>
    <mergeCell ref="A1:K1"/>
    <mergeCell ref="A3:A4"/>
    <mergeCell ref="B3:B4"/>
    <mergeCell ref="C3:C4"/>
    <mergeCell ref="D3:D4"/>
    <mergeCell ref="F3:F4"/>
    <mergeCell ref="G3:G4"/>
    <mergeCell ref="I3:I4"/>
    <mergeCell ref="J3:J4"/>
    <mergeCell ref="K3:K4"/>
    <mergeCell ref="A6:A7"/>
    <mergeCell ref="B6:B7"/>
    <mergeCell ref="C6:C7"/>
    <mergeCell ref="D6:D7"/>
    <mergeCell ref="F6:F7"/>
    <mergeCell ref="A34:A36"/>
    <mergeCell ref="C34:C36"/>
    <mergeCell ref="D34:D36"/>
    <mergeCell ref="F34:F36"/>
    <mergeCell ref="G34:G36"/>
    <mergeCell ref="B34:B36"/>
    <mergeCell ref="D40:D46"/>
    <mergeCell ref="G6:G7"/>
    <mergeCell ref="I6:I7"/>
    <mergeCell ref="J6:J7"/>
    <mergeCell ref="K6:K7"/>
    <mergeCell ref="I30:I32"/>
    <mergeCell ref="J30:J32"/>
    <mergeCell ref="K30:K32"/>
    <mergeCell ref="J34:J36"/>
    <mergeCell ref="K34:K36"/>
    <mergeCell ref="G30:G32"/>
    <mergeCell ref="G16:G18"/>
    <mergeCell ref="J16:J18"/>
    <mergeCell ref="K16:K18"/>
    <mergeCell ref="G9:G12"/>
    <mergeCell ref="J9:J12"/>
    <mergeCell ref="F40:F46"/>
    <mergeCell ref="A48:A50"/>
    <mergeCell ref="G40:G46"/>
    <mergeCell ref="J40:J46"/>
    <mergeCell ref="K40:K46"/>
    <mergeCell ref="B48:B50"/>
    <mergeCell ref="C48:C50"/>
    <mergeCell ref="D48:D50"/>
    <mergeCell ref="F48:F50"/>
    <mergeCell ref="G48:G50"/>
    <mergeCell ref="I48:I50"/>
    <mergeCell ref="J48:J50"/>
    <mergeCell ref="K48:K50"/>
    <mergeCell ref="B40:B46"/>
    <mergeCell ref="A40:A46"/>
    <mergeCell ref="C40:C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20" orientation="landscape" r:id="rId1"/>
  <headerFooter alignWithMargins="0"/>
  <rowBreaks count="2" manualBreakCount="2">
    <brk id="19" max="10" man="1"/>
    <brk id="37" max="10" man="1"/>
  </rowBreaks>
  <ignoredErrors>
    <ignoredError sqref="E30:E32 C34 E4 E9:E10 E12 E14 C14 C16 C20 E21 C23 C26 E26 C28 E28 C30 E35:E36 E34 C38 E38 C40 E40:E46 C48" numberStoredAsText="1"/>
    <ignoredError sqref="H33 H47 H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Poskytnutí účelových dotací</vt:lpstr>
      <vt:lpstr>'Poskytnutí účelových dotací'!Názvy_tisku</vt:lpstr>
      <vt:lpstr>'Poskytnutí účelových dotací'!Oblast_tisku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Kačerovská Marcela</dc:creator>
  <cp:lastModifiedBy>Kačerovská Marcela</cp:lastModifiedBy>
  <cp:lastPrinted>2020-05-04T11:38:37Z</cp:lastPrinted>
  <dcterms:created xsi:type="dcterms:W3CDTF">2020-01-23T13:08:41Z</dcterms:created>
  <dcterms:modified xsi:type="dcterms:W3CDTF">2020-05-04T14:25:37Z</dcterms:modified>
</cp:coreProperties>
</file>