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6135" activeTab="0"/>
  </bookViews>
  <sheets>
    <sheet name="Příloha č. 1_Podpoření PSP" sheetId="1" r:id="rId1"/>
  </sheets>
  <definedNames>
    <definedName name="_xlnm.Print_Titles" localSheetId="0">'Příloha č. 1_Podpoření PSP'!$2:$2</definedName>
    <definedName name="_xlnm.Print_Area" localSheetId="0">'Příloha č. 1_Podpoření PSP'!$A$1:$N$22</definedName>
  </definedNames>
  <calcPr fullCalcOnLoad="1"/>
</workbook>
</file>

<file path=xl/sharedStrings.xml><?xml version="1.0" encoding="utf-8"?>
<sst xmlns="http://schemas.openxmlformats.org/spreadsheetml/2006/main" count="163" uniqueCount="96">
  <si>
    <t>Název žadatele</t>
  </si>
  <si>
    <t>Název projektu</t>
  </si>
  <si>
    <t>Doba realizace projektu</t>
  </si>
  <si>
    <t>Počet bodů</t>
  </si>
  <si>
    <t>% spoluúčast dotace na CUN</t>
  </si>
  <si>
    <t>Právní forma žadatele</t>
  </si>
  <si>
    <t>Kód dotačního titulu</t>
  </si>
  <si>
    <t>neinvestiční</t>
  </si>
  <si>
    <t>obecně prospěšná společnost</t>
  </si>
  <si>
    <t>Č. žádosti</t>
  </si>
  <si>
    <t>Druh dotace</t>
  </si>
  <si>
    <t xml:space="preserve">neinvestiční </t>
  </si>
  <si>
    <t>Veřejná podpora</t>
  </si>
  <si>
    <t>IČO</t>
  </si>
  <si>
    <t>Celkové uznatelné náklady projektu             (v Kč)</t>
  </si>
  <si>
    <t>evidovaná právnická osoba dle zákona č. 3/2002 Sb.</t>
  </si>
  <si>
    <t>04/20</t>
  </si>
  <si>
    <t>02/20</t>
  </si>
  <si>
    <t>12/20</t>
  </si>
  <si>
    <t>16/20</t>
  </si>
  <si>
    <t>11/20</t>
  </si>
  <si>
    <t>05/20</t>
  </si>
  <si>
    <t>1. 1. - 31. 12. 2020</t>
  </si>
  <si>
    <t>29397596</t>
  </si>
  <si>
    <t>06/20</t>
  </si>
  <si>
    <t>07/20</t>
  </si>
  <si>
    <t>10/20</t>
  </si>
  <si>
    <t>15/20</t>
  </si>
  <si>
    <t>1. 4. - 31. 12. 2020</t>
  </si>
  <si>
    <t>08/20</t>
  </si>
  <si>
    <t>KOLA PRO AFRIKU obecně prospěšná společnost</t>
  </si>
  <si>
    <t xml:space="preserve">Schválená dotace v Kč </t>
  </si>
  <si>
    <t>PSP 1/20</t>
  </si>
  <si>
    <t>ZELENÁ DÍLNA s.r.o.</t>
  </si>
  <si>
    <t>Oprava průmyslových vrat</t>
  </si>
  <si>
    <t>MELIVITA s.r.o.</t>
  </si>
  <si>
    <t>Vybavení pro realizaci projektu S chytrou svačinou také v roce 2020</t>
  </si>
  <si>
    <t>CHRPA sociální firma Slezské diakonie o.p.s.</t>
  </si>
  <si>
    <t>Modernizace</t>
  </si>
  <si>
    <t>TRIANON, z.s.</t>
  </si>
  <si>
    <t>Modernizace technické infrastruktury chráněných provozů spolku TRIANON</t>
  </si>
  <si>
    <t>1. 2. - 30. 11. 2020</t>
  </si>
  <si>
    <t>Dobrý domov s.r.o.</t>
  </si>
  <si>
    <t>Dovybavení prádelny</t>
  </si>
  <si>
    <t>17/20</t>
  </si>
  <si>
    <t>Zvýšení konkurenceschopnosti stolařské dílny, doplnění vybavení.</t>
  </si>
  <si>
    <t>18/20</t>
  </si>
  <si>
    <t>MENS SANA, z.ú.</t>
  </si>
  <si>
    <t>ústav</t>
  </si>
  <si>
    <t>Zlepšení materiálně-technického vybavení Centra trénování paměti pro účely sociálního podnikání</t>
  </si>
  <si>
    <t>investiční</t>
  </si>
  <si>
    <t>23/20</t>
  </si>
  <si>
    <t>Ignis Forst s.r.o.</t>
  </si>
  <si>
    <t>28599250</t>
  </si>
  <si>
    <t>Vybavení ovčína</t>
  </si>
  <si>
    <t>26/20</t>
  </si>
  <si>
    <t>AREVAL s.r.o.</t>
  </si>
  <si>
    <t>Efektivní řešení přepravy materiálu a výrobků</t>
  </si>
  <si>
    <t>LEFOX, s.r.o.</t>
  </si>
  <si>
    <t>Spirála Ostrava, z.ú.</t>
  </si>
  <si>
    <t>29451736</t>
  </si>
  <si>
    <t>PRACUJEME-ŽIJEME</t>
  </si>
  <si>
    <t>PSP 2/20</t>
  </si>
  <si>
    <t>Materiálně - technické vybavení pro opravy prodejního produktu sociálního podniku Kola pro Afriku, o.p.s.</t>
  </si>
  <si>
    <t>SIMABELLE s.r.o.</t>
  </si>
  <si>
    <t>28599233</t>
  </si>
  <si>
    <t>Technologie k tisku etiket a aplikaci etiket na výrobek</t>
  </si>
  <si>
    <t>Charita Opava</t>
  </si>
  <si>
    <t>43964591</t>
  </si>
  <si>
    <t>BEZPEČNÁ PODLAHA</t>
  </si>
  <si>
    <t>BOTUMY s.r.o.</t>
  </si>
  <si>
    <t>06279333</t>
  </si>
  <si>
    <t>Podpora sociálního podnikání v sociálním podniku BOTUMY s.r.o.</t>
  </si>
  <si>
    <t>PSP 3/20</t>
  </si>
  <si>
    <t>T-WOOD s.r.o.</t>
  </si>
  <si>
    <t>27847799</t>
  </si>
  <si>
    <t>Ergon - sociální podnik, z.s.</t>
  </si>
  <si>
    <t>26640899</t>
  </si>
  <si>
    <t>Dáváme světlu správný směr</t>
  </si>
  <si>
    <t>společnost s ručením omezeným</t>
  </si>
  <si>
    <t>1. 2. - 30. 9. 2020</t>
  </si>
  <si>
    <t>05012538</t>
  </si>
  <si>
    <t xml:space="preserve"> spolek</t>
  </si>
  <si>
    <t>04319036</t>
  </si>
  <si>
    <t>GERLICH ODRY s.r.o.</t>
  </si>
  <si>
    <t>06626530</t>
  </si>
  <si>
    <t>Nákup zařízení pro rozvoj sociálního podniku.</t>
  </si>
  <si>
    <t>Zakoupení stroje na opracování dřeva - čtyřstranné frézy</t>
  </si>
  <si>
    <t>spolek</t>
  </si>
  <si>
    <t>­</t>
  </si>
  <si>
    <t>Celkem</t>
  </si>
  <si>
    <t>Poskytnutí účelových  dotací z rozpočtu kraje v Programu na podporu aktivit sociálního podnikání v Moravskoslezském kraji na rok 2020</t>
  </si>
  <si>
    <t>01/20</t>
  </si>
  <si>
    <t>03/20</t>
  </si>
  <si>
    <t>1. 4. - 31. 8. 2020</t>
  </si>
  <si>
    <t>podpora de minimis dle nařízení Komise (EU) č. 1407/2013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</si>
</sst>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000\ 00"/>
    <numFmt numFmtId="171" formatCode="0.0%"/>
    <numFmt numFmtId="172" formatCode="0.0"/>
    <numFmt numFmtId="173" formatCode="#,##0\ &quot;Kč&quot;"/>
    <numFmt numFmtId="174" formatCode="0.000%"/>
    <numFmt numFmtId="175" formatCode="[$¥€-2]\ #\ ##,000_);[Red]\([$€-2]\ #\ ##,000\)"/>
  </numFmts>
  <fonts count="41">
    <font>
      <sz val="10"/>
      <name val="Arial CE"/>
      <family val="0"/>
    </font>
    <font>
      <b/>
      <sz val="10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2"/>
      <name val="Tahoma"/>
      <family val="2"/>
    </font>
    <font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7" borderId="10" xfId="0" applyFill="1" applyBorder="1" applyAlignment="1">
      <alignment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/>
    </xf>
    <xf numFmtId="3" fontId="1" fillId="7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tabSelected="1" view="pageBreakPreview" zoomScale="70" zoomScaleNormal="85" zoomScaleSheetLayoutView="70" workbookViewId="0" topLeftCell="A7">
      <selection activeCell="G13" sqref="G13"/>
    </sheetView>
  </sheetViews>
  <sheetFormatPr defaultColWidth="4.75390625" defaultRowHeight="12.75"/>
  <cols>
    <col min="1" max="1" width="7.625" style="1" customWidth="1"/>
    <col min="2" max="2" width="10.375" style="1" customWidth="1"/>
    <col min="3" max="3" width="16.75390625" style="1" customWidth="1"/>
    <col min="4" max="4" width="10.375" style="1" bestFit="1" customWidth="1"/>
    <col min="5" max="5" width="13.625" style="1" customWidth="1"/>
    <col min="6" max="6" width="20.875" style="1" customWidth="1"/>
    <col min="7" max="7" width="18.25390625" style="1" customWidth="1"/>
    <col min="8" max="8" width="15.625" style="1" bestFit="1" customWidth="1"/>
    <col min="9" max="9" width="13.375" style="7" customWidth="1"/>
    <col min="10" max="10" width="13.25390625" style="2" customWidth="1"/>
    <col min="11" max="11" width="11.75390625" style="2" customWidth="1"/>
    <col min="12" max="12" width="13.625" style="1" customWidth="1"/>
    <col min="13" max="13" width="8.00390625" style="1" customWidth="1"/>
    <col min="14" max="14" width="16.25390625" style="1" hidden="1" customWidth="1"/>
  </cols>
  <sheetData>
    <row r="1" spans="1:14" ht="32.25" customHeight="1">
      <c r="A1" s="31" t="s">
        <v>91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14" customFormat="1" ht="65.25" customHeight="1">
      <c r="A2" s="5" t="s">
        <v>9</v>
      </c>
      <c r="B2" s="5" t="s">
        <v>6</v>
      </c>
      <c r="C2" s="3" t="s">
        <v>0</v>
      </c>
      <c r="D2" s="5" t="s">
        <v>13</v>
      </c>
      <c r="E2" s="3" t="s">
        <v>5</v>
      </c>
      <c r="F2" s="3" t="s">
        <v>1</v>
      </c>
      <c r="G2" s="3" t="s">
        <v>12</v>
      </c>
      <c r="H2" s="4" t="s">
        <v>14</v>
      </c>
      <c r="I2" s="6" t="s">
        <v>4</v>
      </c>
      <c r="J2" s="4" t="s">
        <v>31</v>
      </c>
      <c r="K2" s="3" t="s">
        <v>10</v>
      </c>
      <c r="L2" s="4" t="s">
        <v>2</v>
      </c>
      <c r="M2" s="4" t="s">
        <v>3</v>
      </c>
      <c r="N2" s="4"/>
    </row>
    <row r="3" spans="1:14" s="15" customFormat="1" ht="27.75" customHeight="1">
      <c r="A3" s="32" t="s">
        <v>25</v>
      </c>
      <c r="B3" s="34" t="s">
        <v>32</v>
      </c>
      <c r="C3" s="34" t="s">
        <v>37</v>
      </c>
      <c r="D3" s="34">
        <v>27839087</v>
      </c>
      <c r="E3" s="34" t="s">
        <v>8</v>
      </c>
      <c r="F3" s="34" t="s">
        <v>38</v>
      </c>
      <c r="G3" s="44" t="s">
        <v>89</v>
      </c>
      <c r="H3" s="36">
        <v>99800</v>
      </c>
      <c r="I3" s="42">
        <v>89.18</v>
      </c>
      <c r="J3" s="12">
        <v>44000</v>
      </c>
      <c r="K3" s="9" t="s">
        <v>7</v>
      </c>
      <c r="L3" s="34" t="s">
        <v>22</v>
      </c>
      <c r="M3" s="34">
        <v>59</v>
      </c>
      <c r="N3" s="34"/>
    </row>
    <row r="4" spans="1:14" s="15" customFormat="1" ht="23.25" customHeight="1">
      <c r="A4" s="33"/>
      <c r="B4" s="35"/>
      <c r="C4" s="35"/>
      <c r="D4" s="35"/>
      <c r="E4" s="35"/>
      <c r="F4" s="35"/>
      <c r="G4" s="35"/>
      <c r="H4" s="37"/>
      <c r="I4" s="43"/>
      <c r="J4" s="12">
        <v>45000</v>
      </c>
      <c r="K4" s="9" t="s">
        <v>50</v>
      </c>
      <c r="L4" s="35"/>
      <c r="M4" s="35"/>
      <c r="N4" s="35"/>
    </row>
    <row r="5" spans="1:14" s="15" customFormat="1" ht="62.25" customHeight="1">
      <c r="A5" s="10" t="s">
        <v>44</v>
      </c>
      <c r="B5" s="10" t="s">
        <v>32</v>
      </c>
      <c r="C5" s="11" t="s">
        <v>84</v>
      </c>
      <c r="D5" s="11">
        <v>25839209</v>
      </c>
      <c r="E5" s="11" t="s">
        <v>79</v>
      </c>
      <c r="F5" s="11" t="s">
        <v>45</v>
      </c>
      <c r="G5" s="24" t="s">
        <v>89</v>
      </c>
      <c r="H5" s="12">
        <v>100000</v>
      </c>
      <c r="I5" s="13">
        <f>J5/H5*100</f>
        <v>90</v>
      </c>
      <c r="J5" s="12">
        <v>90000</v>
      </c>
      <c r="K5" s="11" t="s">
        <v>7</v>
      </c>
      <c r="L5" s="9" t="s">
        <v>22</v>
      </c>
      <c r="M5" s="9">
        <v>59</v>
      </c>
      <c r="N5" s="9"/>
    </row>
    <row r="6" spans="1:14" s="15" customFormat="1" ht="69" customHeight="1">
      <c r="A6" s="10" t="s">
        <v>46</v>
      </c>
      <c r="B6" s="9" t="s">
        <v>32</v>
      </c>
      <c r="C6" s="9" t="s">
        <v>47</v>
      </c>
      <c r="D6" s="9">
        <v>65469003</v>
      </c>
      <c r="E6" s="9" t="s">
        <v>48</v>
      </c>
      <c r="F6" s="9" t="s">
        <v>49</v>
      </c>
      <c r="G6" s="24" t="s">
        <v>89</v>
      </c>
      <c r="H6" s="12">
        <v>148100</v>
      </c>
      <c r="I6" s="13">
        <f>J6/H6*100</f>
        <v>67.5219446320054</v>
      </c>
      <c r="J6" s="12">
        <v>100000</v>
      </c>
      <c r="K6" s="9" t="s">
        <v>50</v>
      </c>
      <c r="L6" s="9" t="s">
        <v>28</v>
      </c>
      <c r="M6" s="9">
        <v>59</v>
      </c>
      <c r="N6" s="22"/>
    </row>
    <row r="7" spans="1:14" s="15" customFormat="1" ht="57" customHeight="1">
      <c r="A7" s="10" t="s">
        <v>55</v>
      </c>
      <c r="B7" s="9" t="s">
        <v>32</v>
      </c>
      <c r="C7" s="11" t="s">
        <v>56</v>
      </c>
      <c r="D7" s="10" t="s">
        <v>85</v>
      </c>
      <c r="E7" s="11" t="s">
        <v>79</v>
      </c>
      <c r="F7" s="11" t="s">
        <v>57</v>
      </c>
      <c r="G7" s="24" t="s">
        <v>89</v>
      </c>
      <c r="H7" s="12">
        <v>100000</v>
      </c>
      <c r="I7" s="13">
        <f>J7/H7*100</f>
        <v>90</v>
      </c>
      <c r="J7" s="12">
        <v>90000</v>
      </c>
      <c r="K7" s="11" t="s">
        <v>50</v>
      </c>
      <c r="L7" s="9" t="s">
        <v>22</v>
      </c>
      <c r="M7" s="9">
        <v>59</v>
      </c>
      <c r="N7" s="9"/>
    </row>
    <row r="8" spans="1:14" s="15" customFormat="1" ht="48" customHeight="1">
      <c r="A8" s="32" t="s">
        <v>20</v>
      </c>
      <c r="B8" s="32" t="s">
        <v>32</v>
      </c>
      <c r="C8" s="38" t="s">
        <v>39</v>
      </c>
      <c r="D8" s="38">
        <v>26621908</v>
      </c>
      <c r="E8" s="38" t="s">
        <v>82</v>
      </c>
      <c r="F8" s="38" t="s">
        <v>40</v>
      </c>
      <c r="G8" s="44" t="s">
        <v>89</v>
      </c>
      <c r="H8" s="36">
        <v>110000</v>
      </c>
      <c r="I8" s="42">
        <v>90</v>
      </c>
      <c r="J8" s="12">
        <v>21000</v>
      </c>
      <c r="K8" s="9" t="s">
        <v>7</v>
      </c>
      <c r="L8" s="34" t="s">
        <v>41</v>
      </c>
      <c r="M8" s="34">
        <v>58</v>
      </c>
      <c r="N8" s="40"/>
    </row>
    <row r="9" spans="1:14" s="15" customFormat="1" ht="45" customHeight="1">
      <c r="A9" s="33"/>
      <c r="B9" s="33"/>
      <c r="C9" s="39"/>
      <c r="D9" s="39"/>
      <c r="E9" s="39"/>
      <c r="F9" s="39"/>
      <c r="G9" s="35"/>
      <c r="H9" s="37"/>
      <c r="I9" s="43"/>
      <c r="J9" s="12">
        <v>78000</v>
      </c>
      <c r="K9" s="9" t="s">
        <v>50</v>
      </c>
      <c r="L9" s="35"/>
      <c r="M9" s="35"/>
      <c r="N9" s="41"/>
    </row>
    <row r="10" spans="1:14" s="15" customFormat="1" ht="80.25" customHeight="1">
      <c r="A10" s="10" t="s">
        <v>24</v>
      </c>
      <c r="B10" s="10" t="s">
        <v>32</v>
      </c>
      <c r="C10" s="11" t="s">
        <v>35</v>
      </c>
      <c r="D10" s="10" t="s">
        <v>81</v>
      </c>
      <c r="E10" s="11" t="s">
        <v>79</v>
      </c>
      <c r="F10" s="11" t="s">
        <v>36</v>
      </c>
      <c r="G10" s="24" t="s">
        <v>89</v>
      </c>
      <c r="H10" s="12">
        <v>76000</v>
      </c>
      <c r="I10" s="13">
        <f aca="true" t="shared" si="0" ref="I10:I21">J10/H10*100</f>
        <v>89.47368421052632</v>
      </c>
      <c r="J10" s="12">
        <v>68000</v>
      </c>
      <c r="K10" s="11" t="s">
        <v>7</v>
      </c>
      <c r="L10" s="9" t="s">
        <v>22</v>
      </c>
      <c r="M10" s="9">
        <v>58</v>
      </c>
      <c r="N10" s="9"/>
    </row>
    <row r="11" spans="1:14" s="15" customFormat="1" ht="77.25" customHeight="1">
      <c r="A11" s="10" t="s">
        <v>18</v>
      </c>
      <c r="B11" s="10" t="s">
        <v>32</v>
      </c>
      <c r="C11" s="11" t="s">
        <v>42</v>
      </c>
      <c r="D11" s="10" t="s">
        <v>83</v>
      </c>
      <c r="E11" s="11" t="s">
        <v>79</v>
      </c>
      <c r="F11" s="11" t="s">
        <v>43</v>
      </c>
      <c r="G11" s="24" t="s">
        <v>89</v>
      </c>
      <c r="H11" s="12">
        <v>112900</v>
      </c>
      <c r="I11" s="13">
        <f t="shared" si="0"/>
        <v>88.57395925597874</v>
      </c>
      <c r="J11" s="12">
        <v>100000</v>
      </c>
      <c r="K11" s="11" t="s">
        <v>11</v>
      </c>
      <c r="L11" s="12" t="s">
        <v>22</v>
      </c>
      <c r="M11" s="9">
        <v>58</v>
      </c>
      <c r="N11" s="11"/>
    </row>
    <row r="12" spans="1:14" s="15" customFormat="1" ht="54" customHeight="1">
      <c r="A12" s="10" t="s">
        <v>17</v>
      </c>
      <c r="B12" s="10" t="s">
        <v>32</v>
      </c>
      <c r="C12" s="11" t="s">
        <v>33</v>
      </c>
      <c r="D12" s="11">
        <v>28586719</v>
      </c>
      <c r="E12" s="11" t="s">
        <v>79</v>
      </c>
      <c r="F12" s="11" t="s">
        <v>34</v>
      </c>
      <c r="G12" s="24" t="s">
        <v>89</v>
      </c>
      <c r="H12" s="12">
        <v>75800</v>
      </c>
      <c r="I12" s="13">
        <f t="shared" si="0"/>
        <v>89.9736147757256</v>
      </c>
      <c r="J12" s="12">
        <v>68200</v>
      </c>
      <c r="K12" s="11" t="s">
        <v>7</v>
      </c>
      <c r="L12" s="9" t="s">
        <v>80</v>
      </c>
      <c r="M12" s="9">
        <v>57</v>
      </c>
      <c r="N12" s="9"/>
    </row>
    <row r="13" spans="1:14" s="15" customFormat="1" ht="72.75" customHeight="1">
      <c r="A13" s="10" t="s">
        <v>51</v>
      </c>
      <c r="B13" s="9" t="s">
        <v>32</v>
      </c>
      <c r="C13" s="11" t="s">
        <v>52</v>
      </c>
      <c r="D13" s="10" t="s">
        <v>53</v>
      </c>
      <c r="E13" s="11" t="s">
        <v>79</v>
      </c>
      <c r="F13" s="11" t="s">
        <v>54</v>
      </c>
      <c r="G13" s="24" t="s">
        <v>95</v>
      </c>
      <c r="H13" s="12">
        <v>115000</v>
      </c>
      <c r="I13" s="13">
        <f t="shared" si="0"/>
        <v>86.95652173913044</v>
      </c>
      <c r="J13" s="12">
        <v>100000</v>
      </c>
      <c r="K13" s="11" t="s">
        <v>7</v>
      </c>
      <c r="L13" s="9" t="s">
        <v>22</v>
      </c>
      <c r="M13" s="9">
        <v>56</v>
      </c>
      <c r="N13" s="9"/>
    </row>
    <row r="14" spans="1:14" s="15" customFormat="1" ht="71.25" customHeight="1">
      <c r="A14" s="18" t="s">
        <v>21</v>
      </c>
      <c r="B14" s="10" t="s">
        <v>62</v>
      </c>
      <c r="C14" s="19" t="s">
        <v>59</v>
      </c>
      <c r="D14" s="18" t="s">
        <v>60</v>
      </c>
      <c r="E14" s="19" t="s">
        <v>48</v>
      </c>
      <c r="F14" s="19" t="s">
        <v>61</v>
      </c>
      <c r="G14" s="24" t="s">
        <v>89</v>
      </c>
      <c r="H14" s="20">
        <v>245000</v>
      </c>
      <c r="I14" s="21">
        <f t="shared" si="0"/>
        <v>69.75510204081633</v>
      </c>
      <c r="J14" s="20">
        <v>170900</v>
      </c>
      <c r="K14" s="19" t="s">
        <v>50</v>
      </c>
      <c r="L14" s="17" t="s">
        <v>22</v>
      </c>
      <c r="M14" s="17">
        <v>55</v>
      </c>
      <c r="N14" s="17"/>
    </row>
    <row r="15" spans="1:14" s="15" customFormat="1" ht="57.75" customHeight="1">
      <c r="A15" s="10" t="s">
        <v>19</v>
      </c>
      <c r="B15" s="10" t="str">
        <f>$B$18</f>
        <v>PSP 2/20</v>
      </c>
      <c r="C15" s="11" t="s">
        <v>70</v>
      </c>
      <c r="D15" s="10" t="s">
        <v>71</v>
      </c>
      <c r="E15" s="11" t="s">
        <v>79</v>
      </c>
      <c r="F15" s="11" t="s">
        <v>72</v>
      </c>
      <c r="G15" s="24" t="s">
        <v>89</v>
      </c>
      <c r="H15" s="12">
        <v>440800</v>
      </c>
      <c r="I15" s="13">
        <f t="shared" si="0"/>
        <v>68.05807622504537</v>
      </c>
      <c r="J15" s="12">
        <v>300000</v>
      </c>
      <c r="K15" s="11" t="s">
        <v>50</v>
      </c>
      <c r="L15" s="9" t="s">
        <v>28</v>
      </c>
      <c r="M15" s="9">
        <v>55</v>
      </c>
      <c r="N15" s="22"/>
    </row>
    <row r="16" spans="1:14" s="15" customFormat="1" ht="64.5" customHeight="1">
      <c r="A16" s="18" t="s">
        <v>26</v>
      </c>
      <c r="B16" s="10" t="s">
        <v>62</v>
      </c>
      <c r="C16" s="19" t="s">
        <v>64</v>
      </c>
      <c r="D16" s="18" t="s">
        <v>65</v>
      </c>
      <c r="E16" s="11" t="s">
        <v>79</v>
      </c>
      <c r="F16" s="19" t="s">
        <v>66</v>
      </c>
      <c r="G16" s="24" t="s">
        <v>89</v>
      </c>
      <c r="H16" s="20">
        <v>366600</v>
      </c>
      <c r="I16" s="21">
        <f t="shared" si="0"/>
        <v>67.73049645390071</v>
      </c>
      <c r="J16" s="20">
        <v>248300</v>
      </c>
      <c r="K16" s="19" t="s">
        <v>50</v>
      </c>
      <c r="L16" s="9" t="s">
        <v>94</v>
      </c>
      <c r="M16" s="17">
        <v>54</v>
      </c>
      <c r="N16" s="17"/>
    </row>
    <row r="17" spans="1:14" s="16" customFormat="1" ht="30" customHeight="1">
      <c r="A17" s="10" t="s">
        <v>93</v>
      </c>
      <c r="B17" s="10" t="s">
        <v>73</v>
      </c>
      <c r="C17" s="11" t="s">
        <v>76</v>
      </c>
      <c r="D17" s="10" t="s">
        <v>77</v>
      </c>
      <c r="E17" s="11" t="s">
        <v>88</v>
      </c>
      <c r="F17" s="11" t="s">
        <v>78</v>
      </c>
      <c r="G17" s="24" t="s">
        <v>89</v>
      </c>
      <c r="H17" s="12">
        <v>2174500</v>
      </c>
      <c r="I17" s="13">
        <f t="shared" si="0"/>
        <v>27.592550011496897</v>
      </c>
      <c r="J17" s="12">
        <v>600000</v>
      </c>
      <c r="K17" s="11" t="s">
        <v>50</v>
      </c>
      <c r="L17" s="9" t="s">
        <v>22</v>
      </c>
      <c r="M17" s="9">
        <v>54</v>
      </c>
      <c r="N17" s="9"/>
    </row>
    <row r="18" spans="1:14" s="15" customFormat="1" ht="38.25" customHeight="1">
      <c r="A18" s="10" t="s">
        <v>27</v>
      </c>
      <c r="B18" s="10" t="s">
        <v>62</v>
      </c>
      <c r="C18" s="11" t="s">
        <v>67</v>
      </c>
      <c r="D18" s="10" t="s">
        <v>68</v>
      </c>
      <c r="E18" s="11" t="s">
        <v>15</v>
      </c>
      <c r="F18" s="11" t="s">
        <v>69</v>
      </c>
      <c r="G18" s="30" t="s">
        <v>89</v>
      </c>
      <c r="H18" s="12">
        <v>392800</v>
      </c>
      <c r="I18" s="13">
        <f t="shared" si="0"/>
        <v>69.75560081466395</v>
      </c>
      <c r="J18" s="12">
        <v>274000</v>
      </c>
      <c r="K18" s="11" t="s">
        <v>7</v>
      </c>
      <c r="L18" s="9" t="s">
        <v>22</v>
      </c>
      <c r="M18" s="9">
        <v>53</v>
      </c>
      <c r="N18" s="23"/>
    </row>
    <row r="19" spans="1:14" s="15" customFormat="1" ht="80.25" customHeight="1">
      <c r="A19" s="10" t="s">
        <v>29</v>
      </c>
      <c r="B19" s="10" t="s">
        <v>62</v>
      </c>
      <c r="C19" s="11" t="s">
        <v>30</v>
      </c>
      <c r="D19" s="10" t="s">
        <v>23</v>
      </c>
      <c r="E19" s="11" t="s">
        <v>8</v>
      </c>
      <c r="F19" s="11" t="s">
        <v>63</v>
      </c>
      <c r="G19" s="24" t="s">
        <v>95</v>
      </c>
      <c r="H19" s="12">
        <v>321300</v>
      </c>
      <c r="I19" s="13">
        <f t="shared" si="0"/>
        <v>69.81014628073451</v>
      </c>
      <c r="J19" s="12">
        <v>224300</v>
      </c>
      <c r="K19" s="11" t="s">
        <v>7</v>
      </c>
      <c r="L19" s="9" t="s">
        <v>22</v>
      </c>
      <c r="M19" s="9">
        <v>52</v>
      </c>
      <c r="N19" s="17"/>
    </row>
    <row r="20" spans="1:14" s="15" customFormat="1" ht="63.75" customHeight="1">
      <c r="A20" s="10" t="s">
        <v>16</v>
      </c>
      <c r="B20" s="10" t="s">
        <v>62</v>
      </c>
      <c r="C20" s="11" t="s">
        <v>58</v>
      </c>
      <c r="D20" s="11">
        <v>24314846</v>
      </c>
      <c r="E20" s="11" t="s">
        <v>79</v>
      </c>
      <c r="F20" s="11" t="s">
        <v>86</v>
      </c>
      <c r="G20" s="30" t="s">
        <v>89</v>
      </c>
      <c r="H20" s="12">
        <v>159900</v>
      </c>
      <c r="I20" s="13">
        <f t="shared" si="0"/>
        <v>69.98123827392119</v>
      </c>
      <c r="J20" s="12">
        <v>111900</v>
      </c>
      <c r="K20" s="11" t="s">
        <v>50</v>
      </c>
      <c r="L20" s="9" t="s">
        <v>22</v>
      </c>
      <c r="M20" s="22">
        <v>50</v>
      </c>
      <c r="N20" s="9"/>
    </row>
    <row r="21" spans="1:14" s="16" customFormat="1" ht="75.75" customHeight="1">
      <c r="A21" s="18" t="s">
        <v>92</v>
      </c>
      <c r="B21" s="18" t="s">
        <v>73</v>
      </c>
      <c r="C21" s="19" t="s">
        <v>74</v>
      </c>
      <c r="D21" s="18" t="s">
        <v>75</v>
      </c>
      <c r="E21" s="19" t="s">
        <v>79</v>
      </c>
      <c r="F21" s="19" t="s">
        <v>87</v>
      </c>
      <c r="G21" s="24" t="s">
        <v>95</v>
      </c>
      <c r="H21" s="20">
        <v>1195000</v>
      </c>
      <c r="I21" s="21">
        <f t="shared" si="0"/>
        <v>22.292887029288703</v>
      </c>
      <c r="J21" s="20">
        <v>266400</v>
      </c>
      <c r="K21" s="19" t="s">
        <v>50</v>
      </c>
      <c r="L21" s="17" t="s">
        <v>22</v>
      </c>
      <c r="M21" s="17">
        <v>48</v>
      </c>
      <c r="N21" s="17"/>
    </row>
    <row r="22" spans="1:13" s="14" customFormat="1" ht="20.25" customHeight="1">
      <c r="A22" s="26"/>
      <c r="B22" s="26"/>
      <c r="C22" s="27" t="s">
        <v>90</v>
      </c>
      <c r="D22" s="28"/>
      <c r="E22" s="28"/>
      <c r="F22" s="28"/>
      <c r="G22" s="28"/>
      <c r="H22" s="28"/>
      <c r="I22" s="28"/>
      <c r="J22" s="29">
        <f>SUM(J3:J21)</f>
        <v>3000000</v>
      </c>
      <c r="K22" s="28"/>
      <c r="L22" s="26"/>
      <c r="M22" s="26"/>
    </row>
    <row r="23" s="14" customFormat="1" ht="20.25" customHeight="1"/>
    <row r="24" spans="1:14" s="14" customFormat="1" ht="6.7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s="14" customFormat="1" ht="1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4" customFormat="1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s="14" customFormat="1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s="14" customFormat="1" ht="12.75">
      <c r="A28" s="1"/>
      <c r="B28" s="1"/>
      <c r="C28" s="1"/>
      <c r="D28" s="1"/>
      <c r="E28" s="8"/>
      <c r="F28" s="1"/>
      <c r="G28" s="1"/>
      <c r="H28" s="1"/>
      <c r="I28" s="7"/>
      <c r="J28" s="2"/>
      <c r="K28" s="2"/>
      <c r="L28" s="1"/>
      <c r="M28" s="1"/>
      <c r="N28" s="1"/>
    </row>
    <row r="29" spans="1:14" s="14" customFormat="1" ht="12.75">
      <c r="A29" s="1"/>
      <c r="B29" s="1"/>
      <c r="C29" s="1"/>
      <c r="D29" s="1"/>
      <c r="E29" s="1"/>
      <c r="F29" s="1"/>
      <c r="G29" s="1"/>
      <c r="H29" s="1"/>
      <c r="I29" s="7"/>
      <c r="J29" s="2"/>
      <c r="K29" s="2"/>
      <c r="L29" s="1"/>
      <c r="M29" s="1"/>
      <c r="N29" s="1"/>
    </row>
    <row r="30" spans="1:14" s="14" customFormat="1" ht="12.75">
      <c r="A30" s="1"/>
      <c r="B30" s="1"/>
      <c r="C30" s="1"/>
      <c r="D30" s="1"/>
      <c r="E30" s="1"/>
      <c r="F30" s="1"/>
      <c r="G30" s="1"/>
      <c r="H30" s="1"/>
      <c r="I30" s="7"/>
      <c r="J30" s="2"/>
      <c r="K30" s="2"/>
      <c r="L30" s="1"/>
      <c r="M30" s="1"/>
      <c r="N30" s="1"/>
    </row>
    <row r="31" spans="1:14" s="14" customFormat="1" ht="12.75">
      <c r="A31" s="1"/>
      <c r="B31" s="1"/>
      <c r="C31" s="1"/>
      <c r="D31" s="1"/>
      <c r="E31" s="1"/>
      <c r="F31" s="1"/>
      <c r="G31" s="1"/>
      <c r="H31" s="1"/>
      <c r="I31" s="7"/>
      <c r="J31" s="2"/>
      <c r="K31" s="2"/>
      <c r="L31" s="1"/>
      <c r="M31" s="1"/>
      <c r="N31" s="1"/>
    </row>
    <row r="32" spans="1:14" s="14" customFormat="1" ht="12.75">
      <c r="A32" s="1"/>
      <c r="B32" s="1"/>
      <c r="C32" s="1"/>
      <c r="D32" s="1"/>
      <c r="E32" s="1"/>
      <c r="F32" s="1"/>
      <c r="G32" s="1"/>
      <c r="H32" s="1"/>
      <c r="I32" s="7"/>
      <c r="J32" s="2"/>
      <c r="K32" s="2"/>
      <c r="L32" s="1"/>
      <c r="M32" s="1"/>
      <c r="N32" s="1"/>
    </row>
    <row r="33" spans="1:14" s="14" customFormat="1" ht="12.75">
      <c r="A33" s="1"/>
      <c r="B33" s="1"/>
      <c r="C33" s="1"/>
      <c r="D33" s="1"/>
      <c r="E33" s="1"/>
      <c r="F33" s="1"/>
      <c r="G33" s="1"/>
      <c r="H33" s="1"/>
      <c r="I33" s="7"/>
      <c r="J33" s="2"/>
      <c r="K33" s="2"/>
      <c r="L33" s="1"/>
      <c r="M33" s="1"/>
      <c r="N33" s="1"/>
    </row>
    <row r="34" spans="1:14" s="14" customFormat="1" ht="12.75">
      <c r="A34" s="1"/>
      <c r="B34" s="1"/>
      <c r="C34" s="1"/>
      <c r="D34" s="1"/>
      <c r="E34" s="1"/>
      <c r="F34" s="1"/>
      <c r="G34" s="1"/>
      <c r="H34" s="1"/>
      <c r="I34" s="7"/>
      <c r="J34" s="2"/>
      <c r="K34" s="2"/>
      <c r="L34" s="1"/>
      <c r="M34" s="1"/>
      <c r="N34" s="1"/>
    </row>
    <row r="35" spans="1:14" s="14" customFormat="1" ht="12.75">
      <c r="A35" s="1"/>
      <c r="B35" s="1"/>
      <c r="C35" s="1"/>
      <c r="D35" s="1"/>
      <c r="E35" s="1"/>
      <c r="F35" s="1"/>
      <c r="G35" s="1"/>
      <c r="H35" s="1"/>
      <c r="I35" s="7"/>
      <c r="J35" s="2"/>
      <c r="K35" s="2"/>
      <c r="L35" s="1"/>
      <c r="M35" s="1"/>
      <c r="N35" s="1"/>
    </row>
    <row r="36" spans="1:14" s="14" customFormat="1" ht="12.75">
      <c r="A36" s="1"/>
      <c r="B36" s="1"/>
      <c r="C36" s="1"/>
      <c r="D36" s="1"/>
      <c r="E36" s="1"/>
      <c r="F36" s="1"/>
      <c r="G36" s="1"/>
      <c r="H36" s="1"/>
      <c r="I36" s="7"/>
      <c r="J36" s="2"/>
      <c r="K36" s="2"/>
      <c r="L36" s="1"/>
      <c r="M36" s="1"/>
      <c r="N36" s="1"/>
    </row>
    <row r="37" spans="1:14" s="14" customFormat="1" ht="12.75">
      <c r="A37" s="1"/>
      <c r="B37" s="1"/>
      <c r="C37" s="1"/>
      <c r="D37" s="1"/>
      <c r="E37" s="1"/>
      <c r="F37" s="1"/>
      <c r="G37" s="1"/>
      <c r="H37" s="1"/>
      <c r="I37" s="7"/>
      <c r="J37" s="2"/>
      <c r="K37" s="2"/>
      <c r="L37" s="1"/>
      <c r="M37" s="1"/>
      <c r="N37" s="1"/>
    </row>
    <row r="38" spans="1:14" s="14" customFormat="1" ht="12.75">
      <c r="A38" s="1"/>
      <c r="B38" s="1"/>
      <c r="C38" s="1"/>
      <c r="D38" s="1"/>
      <c r="E38" s="1"/>
      <c r="F38" s="1"/>
      <c r="G38" s="1"/>
      <c r="H38" s="1"/>
      <c r="I38" s="7"/>
      <c r="J38" s="2"/>
      <c r="K38" s="2"/>
      <c r="L38" s="1"/>
      <c r="M38" s="1"/>
      <c r="N38" s="1"/>
    </row>
    <row r="39" spans="1:14" s="14" customFormat="1" ht="12.75">
      <c r="A39" s="1"/>
      <c r="B39" s="1"/>
      <c r="C39" s="1"/>
      <c r="D39" s="1"/>
      <c r="E39" s="1"/>
      <c r="F39" s="1"/>
      <c r="G39" s="1"/>
      <c r="H39" s="1"/>
      <c r="I39" s="7"/>
      <c r="J39" s="2"/>
      <c r="K39" s="2"/>
      <c r="L39" s="1"/>
      <c r="M39" s="1"/>
      <c r="N39" s="1"/>
    </row>
    <row r="40" spans="1:14" s="14" customFormat="1" ht="12.75">
      <c r="A40" s="1"/>
      <c r="B40" s="1"/>
      <c r="C40" s="1"/>
      <c r="D40" s="1"/>
      <c r="E40" s="1"/>
      <c r="F40" s="1"/>
      <c r="G40" s="1"/>
      <c r="H40" s="1"/>
      <c r="I40" s="7"/>
      <c r="J40" s="2"/>
      <c r="K40" s="2"/>
      <c r="L40" s="1"/>
      <c r="M40" s="1"/>
      <c r="N40" s="1"/>
    </row>
    <row r="41" spans="1:14" s="14" customFormat="1" ht="12.75">
      <c r="A41" s="1"/>
      <c r="B41" s="1"/>
      <c r="C41" s="1"/>
      <c r="D41" s="1"/>
      <c r="E41" s="1"/>
      <c r="F41" s="1"/>
      <c r="G41" s="1"/>
      <c r="H41" s="1"/>
      <c r="I41" s="7"/>
      <c r="J41" s="2"/>
      <c r="K41" s="2"/>
      <c r="L41" s="1"/>
      <c r="M41" s="1"/>
      <c r="N41" s="1"/>
    </row>
    <row r="42" spans="1:14" s="14" customFormat="1" ht="12.75">
      <c r="A42" s="1"/>
      <c r="B42" s="1"/>
      <c r="C42" s="1"/>
      <c r="D42" s="1"/>
      <c r="E42" s="1"/>
      <c r="F42" s="1"/>
      <c r="G42" s="1"/>
      <c r="H42" s="1"/>
      <c r="I42" s="7"/>
      <c r="J42" s="2"/>
      <c r="K42" s="2"/>
      <c r="L42" s="1"/>
      <c r="M42" s="1"/>
      <c r="N42" s="1"/>
    </row>
    <row r="43" spans="1:14" s="14" customFormat="1" ht="12.75">
      <c r="A43" s="1"/>
      <c r="B43" s="1"/>
      <c r="C43" s="1"/>
      <c r="D43" s="1"/>
      <c r="E43" s="1"/>
      <c r="F43" s="1"/>
      <c r="G43" s="1"/>
      <c r="H43" s="1"/>
      <c r="I43" s="7"/>
      <c r="J43" s="2"/>
      <c r="K43" s="2"/>
      <c r="L43" s="1"/>
      <c r="M43" s="1"/>
      <c r="N43" s="1"/>
    </row>
    <row r="44" spans="1:14" s="14" customFormat="1" ht="12.75">
      <c r="A44" s="1"/>
      <c r="B44" s="1"/>
      <c r="C44" s="1"/>
      <c r="D44" s="1"/>
      <c r="E44" s="1"/>
      <c r="F44" s="1"/>
      <c r="G44" s="1"/>
      <c r="H44" s="1"/>
      <c r="I44" s="7"/>
      <c r="J44" s="2"/>
      <c r="K44" s="2"/>
      <c r="L44" s="1"/>
      <c r="M44" s="1"/>
      <c r="N44" s="1"/>
    </row>
    <row r="45" spans="1:14" s="14" customFormat="1" ht="12.75">
      <c r="A45" s="1"/>
      <c r="B45" s="1"/>
      <c r="C45" s="1"/>
      <c r="D45" s="1"/>
      <c r="E45" s="1"/>
      <c r="F45" s="1"/>
      <c r="G45" s="1"/>
      <c r="H45" s="1"/>
      <c r="I45" s="7"/>
      <c r="J45" s="2"/>
      <c r="K45" s="2"/>
      <c r="L45" s="1"/>
      <c r="M45" s="1"/>
      <c r="N45" s="1"/>
    </row>
    <row r="46" spans="1:14" s="14" customFormat="1" ht="12.75">
      <c r="A46" s="1"/>
      <c r="B46" s="1"/>
      <c r="C46" s="1"/>
      <c r="D46" s="1"/>
      <c r="E46" s="1"/>
      <c r="F46" s="1"/>
      <c r="G46" s="1"/>
      <c r="H46" s="1"/>
      <c r="I46" s="7"/>
      <c r="J46" s="2"/>
      <c r="K46" s="2"/>
      <c r="L46" s="1"/>
      <c r="M46" s="1"/>
      <c r="N46" s="1"/>
    </row>
    <row r="47" spans="1:14" s="14" customFormat="1" ht="12.75">
      <c r="A47" s="1"/>
      <c r="B47" s="1"/>
      <c r="C47" s="1"/>
      <c r="D47" s="1"/>
      <c r="E47" s="1"/>
      <c r="F47" s="1"/>
      <c r="G47" s="1"/>
      <c r="H47" s="1"/>
      <c r="I47" s="7"/>
      <c r="J47" s="2"/>
      <c r="K47" s="2"/>
      <c r="L47" s="1"/>
      <c r="M47" s="1"/>
      <c r="N47" s="1"/>
    </row>
    <row r="48" spans="1:14" s="14" customFormat="1" ht="12.75">
      <c r="A48" s="1"/>
      <c r="B48" s="1"/>
      <c r="C48" s="1"/>
      <c r="D48" s="1"/>
      <c r="E48" s="1"/>
      <c r="F48" s="1"/>
      <c r="G48" s="1"/>
      <c r="H48" s="1"/>
      <c r="I48" s="7"/>
      <c r="J48" s="2"/>
      <c r="K48" s="2"/>
      <c r="L48" s="1"/>
      <c r="M48" s="1"/>
      <c r="N48" s="1"/>
    </row>
    <row r="49" spans="1:14" s="14" customFormat="1" ht="12.75">
      <c r="A49" s="1"/>
      <c r="B49" s="1"/>
      <c r="C49" s="1"/>
      <c r="D49" s="1"/>
      <c r="E49" s="1"/>
      <c r="F49" s="1"/>
      <c r="G49" s="1"/>
      <c r="H49" s="1"/>
      <c r="I49" s="7"/>
      <c r="J49" s="2"/>
      <c r="K49" s="2"/>
      <c r="L49" s="1"/>
      <c r="M49" s="1"/>
      <c r="N49" s="1"/>
    </row>
    <row r="50" spans="1:14" s="14" customFormat="1" ht="12.75">
      <c r="A50" s="1"/>
      <c r="B50" s="1"/>
      <c r="C50" s="1"/>
      <c r="D50" s="1"/>
      <c r="E50" s="1"/>
      <c r="F50" s="1"/>
      <c r="G50" s="1"/>
      <c r="H50" s="1"/>
      <c r="I50" s="7"/>
      <c r="J50" s="2"/>
      <c r="K50" s="2"/>
      <c r="L50" s="1"/>
      <c r="M50" s="1"/>
      <c r="N50" s="1"/>
    </row>
    <row r="51" spans="1:14" s="14" customFormat="1" ht="12.75">
      <c r="A51" s="1"/>
      <c r="B51" s="1"/>
      <c r="C51" s="1"/>
      <c r="D51" s="1"/>
      <c r="E51" s="1"/>
      <c r="F51" s="1"/>
      <c r="G51" s="1"/>
      <c r="H51" s="1"/>
      <c r="I51" s="7"/>
      <c r="J51" s="2"/>
      <c r="K51" s="2"/>
      <c r="L51" s="1"/>
      <c r="M51" s="1"/>
      <c r="N51" s="1"/>
    </row>
    <row r="52" spans="1:14" s="14" customFormat="1" ht="12.75">
      <c r="A52" s="1"/>
      <c r="B52" s="1"/>
      <c r="C52" s="1"/>
      <c r="D52" s="1"/>
      <c r="E52" s="1"/>
      <c r="F52" s="1"/>
      <c r="G52" s="1"/>
      <c r="H52" s="1"/>
      <c r="I52" s="7"/>
      <c r="J52" s="2"/>
      <c r="K52" s="2"/>
      <c r="L52" s="1"/>
      <c r="M52" s="1"/>
      <c r="N52" s="1"/>
    </row>
    <row r="53" spans="1:14" s="14" customFormat="1" ht="12.75">
      <c r="A53" s="1"/>
      <c r="B53" s="1"/>
      <c r="C53" s="1"/>
      <c r="D53" s="1"/>
      <c r="E53" s="1"/>
      <c r="F53" s="1"/>
      <c r="G53" s="1"/>
      <c r="H53" s="1"/>
      <c r="I53" s="7"/>
      <c r="J53" s="2"/>
      <c r="K53" s="2"/>
      <c r="L53" s="1"/>
      <c r="M53" s="1"/>
      <c r="N53" s="1"/>
    </row>
    <row r="54" spans="1:14" s="14" customFormat="1" ht="12.75">
      <c r="A54" s="1"/>
      <c r="B54" s="1"/>
      <c r="C54" s="1"/>
      <c r="D54" s="1"/>
      <c r="E54" s="1"/>
      <c r="F54" s="1"/>
      <c r="G54" s="1"/>
      <c r="H54" s="1"/>
      <c r="I54" s="7"/>
      <c r="J54" s="2"/>
      <c r="K54" s="2"/>
      <c r="L54" s="1"/>
      <c r="M54" s="1"/>
      <c r="N54" s="1"/>
    </row>
    <row r="55" spans="1:14" s="14" customFormat="1" ht="12.75">
      <c r="A55" s="1"/>
      <c r="B55" s="1"/>
      <c r="C55" s="1"/>
      <c r="D55" s="1"/>
      <c r="E55" s="1"/>
      <c r="F55" s="1"/>
      <c r="G55" s="1"/>
      <c r="H55" s="1"/>
      <c r="I55" s="7"/>
      <c r="J55" s="2"/>
      <c r="K55" s="2"/>
      <c r="L55" s="1"/>
      <c r="M55" s="1"/>
      <c r="N55" s="1"/>
    </row>
    <row r="56" spans="1:14" s="14" customFormat="1" ht="12.75">
      <c r="A56" s="1"/>
      <c r="B56" s="1"/>
      <c r="C56" s="1"/>
      <c r="D56" s="1"/>
      <c r="E56" s="1"/>
      <c r="F56" s="1"/>
      <c r="G56" s="1"/>
      <c r="H56" s="1"/>
      <c r="I56" s="7"/>
      <c r="J56" s="2"/>
      <c r="K56" s="2"/>
      <c r="L56" s="1"/>
      <c r="M56" s="1"/>
      <c r="N56" s="1"/>
    </row>
    <row r="57" spans="1:14" s="14" customFormat="1" ht="12.75">
      <c r="A57" s="1"/>
      <c r="B57" s="1"/>
      <c r="C57" s="1"/>
      <c r="D57" s="1"/>
      <c r="E57" s="1"/>
      <c r="F57" s="1"/>
      <c r="G57" s="1"/>
      <c r="H57" s="1"/>
      <c r="I57" s="7"/>
      <c r="J57" s="2"/>
      <c r="K57" s="2"/>
      <c r="L57" s="1"/>
      <c r="M57" s="1"/>
      <c r="N57" s="1"/>
    </row>
    <row r="58" spans="1:14" s="14" customFormat="1" ht="12.75">
      <c r="A58" s="1"/>
      <c r="B58" s="1"/>
      <c r="C58" s="1"/>
      <c r="D58" s="1"/>
      <c r="E58" s="1"/>
      <c r="F58" s="1"/>
      <c r="G58" s="1"/>
      <c r="H58" s="1"/>
      <c r="I58" s="7"/>
      <c r="J58" s="2"/>
      <c r="K58" s="2"/>
      <c r="L58" s="1"/>
      <c r="M58" s="1"/>
      <c r="N58" s="1"/>
    </row>
    <row r="59" spans="1:14" s="14" customFormat="1" ht="12.75">
      <c r="A59" s="1"/>
      <c r="B59" s="1"/>
      <c r="C59" s="1"/>
      <c r="D59" s="1"/>
      <c r="E59" s="1"/>
      <c r="F59" s="1"/>
      <c r="G59" s="1"/>
      <c r="H59" s="1"/>
      <c r="I59" s="7"/>
      <c r="J59" s="2"/>
      <c r="K59" s="2"/>
      <c r="L59" s="1"/>
      <c r="M59" s="1"/>
      <c r="N59" s="1"/>
    </row>
    <row r="60" spans="1:14" s="14" customFormat="1" ht="12.75">
      <c r="A60" s="1"/>
      <c r="B60" s="1"/>
      <c r="C60" s="1"/>
      <c r="D60" s="1"/>
      <c r="E60" s="1"/>
      <c r="F60" s="1"/>
      <c r="G60" s="1"/>
      <c r="H60" s="1"/>
      <c r="I60" s="7"/>
      <c r="J60" s="2"/>
      <c r="K60" s="2"/>
      <c r="L60" s="1"/>
      <c r="M60" s="1"/>
      <c r="N60" s="1"/>
    </row>
    <row r="61" spans="1:14" s="14" customFormat="1" ht="12.75">
      <c r="A61" s="1"/>
      <c r="B61" s="1"/>
      <c r="C61" s="1"/>
      <c r="D61" s="1"/>
      <c r="E61" s="1"/>
      <c r="F61" s="1"/>
      <c r="G61" s="1"/>
      <c r="H61" s="1"/>
      <c r="I61" s="7"/>
      <c r="J61" s="2"/>
      <c r="K61" s="2"/>
      <c r="L61" s="1"/>
      <c r="M61" s="1"/>
      <c r="N61" s="1"/>
    </row>
    <row r="62" spans="1:14" s="14" customFormat="1" ht="12.75">
      <c r="A62" s="1"/>
      <c r="B62" s="1"/>
      <c r="C62" s="1"/>
      <c r="D62" s="1"/>
      <c r="E62" s="1"/>
      <c r="F62" s="1"/>
      <c r="G62" s="1"/>
      <c r="H62" s="1"/>
      <c r="I62" s="7"/>
      <c r="J62" s="2"/>
      <c r="K62" s="2"/>
      <c r="L62" s="1"/>
      <c r="M62" s="1"/>
      <c r="N62" s="1"/>
    </row>
    <row r="63" spans="1:14" s="14" customFormat="1" ht="12.75">
      <c r="A63" s="1"/>
      <c r="B63" s="1"/>
      <c r="C63" s="1"/>
      <c r="D63" s="1"/>
      <c r="E63" s="1"/>
      <c r="F63" s="1"/>
      <c r="G63" s="1"/>
      <c r="H63" s="1"/>
      <c r="I63" s="7"/>
      <c r="J63" s="2"/>
      <c r="K63" s="2"/>
      <c r="L63" s="1"/>
      <c r="M63" s="1"/>
      <c r="N63" s="1"/>
    </row>
    <row r="64" spans="1:14" s="14" customFormat="1" ht="12.75">
      <c r="A64" s="1"/>
      <c r="B64" s="1"/>
      <c r="C64" s="1"/>
      <c r="D64" s="1"/>
      <c r="E64" s="1"/>
      <c r="F64" s="1"/>
      <c r="G64" s="1"/>
      <c r="H64" s="1"/>
      <c r="I64" s="7"/>
      <c r="J64" s="2"/>
      <c r="K64" s="2"/>
      <c r="L64" s="1"/>
      <c r="M64" s="1"/>
      <c r="N64" s="1"/>
    </row>
    <row r="65" spans="1:14" s="14" customFormat="1" ht="12.75">
      <c r="A65" s="1"/>
      <c r="B65" s="1"/>
      <c r="C65" s="1"/>
      <c r="D65" s="1"/>
      <c r="E65" s="1"/>
      <c r="F65" s="1"/>
      <c r="G65" s="1"/>
      <c r="H65" s="1"/>
      <c r="I65" s="7"/>
      <c r="J65" s="2"/>
      <c r="K65" s="2"/>
      <c r="L65" s="1"/>
      <c r="M65" s="1"/>
      <c r="N65" s="1"/>
    </row>
    <row r="66" spans="1:14" s="14" customFormat="1" ht="12.75">
      <c r="A66" s="1"/>
      <c r="B66" s="1"/>
      <c r="C66" s="1"/>
      <c r="D66" s="1"/>
      <c r="E66" s="1"/>
      <c r="F66" s="1"/>
      <c r="G66" s="1"/>
      <c r="H66" s="1"/>
      <c r="I66" s="7"/>
      <c r="J66" s="2"/>
      <c r="K66" s="2"/>
      <c r="L66" s="1"/>
      <c r="M66" s="1"/>
      <c r="N66" s="1"/>
    </row>
    <row r="67" spans="1:14" s="14" customFormat="1" ht="12.75">
      <c r="A67" s="1"/>
      <c r="B67" s="1"/>
      <c r="C67" s="1"/>
      <c r="D67" s="1"/>
      <c r="E67" s="1"/>
      <c r="F67" s="1"/>
      <c r="G67" s="1"/>
      <c r="H67" s="1"/>
      <c r="I67" s="7"/>
      <c r="J67" s="2"/>
      <c r="K67" s="2"/>
      <c r="L67" s="1"/>
      <c r="M67" s="1"/>
      <c r="N67" s="1"/>
    </row>
    <row r="68" spans="1:14" s="14" customFormat="1" ht="12.75">
      <c r="A68" s="1"/>
      <c r="B68" s="1"/>
      <c r="C68" s="1"/>
      <c r="D68" s="1"/>
      <c r="E68" s="1"/>
      <c r="F68" s="1"/>
      <c r="G68" s="1"/>
      <c r="H68" s="1"/>
      <c r="I68" s="7"/>
      <c r="J68" s="2"/>
      <c r="K68" s="2"/>
      <c r="L68" s="1"/>
      <c r="M68" s="1"/>
      <c r="N68" s="1"/>
    </row>
    <row r="69" spans="1:14" s="14" customFormat="1" ht="12.75">
      <c r="A69" s="1"/>
      <c r="B69" s="1"/>
      <c r="C69" s="1"/>
      <c r="D69" s="1"/>
      <c r="E69" s="1"/>
      <c r="F69" s="1"/>
      <c r="G69" s="1"/>
      <c r="H69" s="1"/>
      <c r="I69" s="7"/>
      <c r="J69" s="2"/>
      <c r="K69" s="2"/>
      <c r="L69" s="1"/>
      <c r="M69" s="1"/>
      <c r="N69" s="1"/>
    </row>
    <row r="70" spans="1:14" s="14" customFormat="1" ht="12.75">
      <c r="A70" s="1"/>
      <c r="B70" s="1"/>
      <c r="C70" s="1"/>
      <c r="D70" s="1"/>
      <c r="E70" s="1"/>
      <c r="F70" s="1"/>
      <c r="G70" s="1"/>
      <c r="H70" s="1"/>
      <c r="I70" s="7"/>
      <c r="J70" s="2"/>
      <c r="K70" s="2"/>
      <c r="L70" s="1"/>
      <c r="M70" s="1"/>
      <c r="N70" s="1"/>
    </row>
    <row r="71" spans="1:14" s="14" customFormat="1" ht="12.75">
      <c r="A71" s="1"/>
      <c r="B71" s="1"/>
      <c r="C71" s="1"/>
      <c r="D71" s="1"/>
      <c r="E71" s="1"/>
      <c r="F71" s="1"/>
      <c r="G71" s="1"/>
      <c r="H71" s="1"/>
      <c r="I71" s="7"/>
      <c r="J71" s="2"/>
      <c r="K71" s="2"/>
      <c r="L71" s="1"/>
      <c r="M71" s="1"/>
      <c r="N71" s="1"/>
    </row>
    <row r="72" spans="1:14" s="14" customFormat="1" ht="12.75">
      <c r="A72" s="1"/>
      <c r="B72" s="1"/>
      <c r="C72" s="1"/>
      <c r="D72" s="1"/>
      <c r="E72" s="1"/>
      <c r="F72" s="1"/>
      <c r="G72" s="1"/>
      <c r="H72" s="1"/>
      <c r="I72" s="7"/>
      <c r="J72" s="2"/>
      <c r="K72" s="2"/>
      <c r="L72" s="1"/>
      <c r="M72" s="1"/>
      <c r="N72" s="1"/>
    </row>
    <row r="73" spans="1:14" s="14" customFormat="1" ht="12.75">
      <c r="A73" s="1"/>
      <c r="B73" s="1"/>
      <c r="C73" s="1"/>
      <c r="D73" s="1"/>
      <c r="E73" s="1"/>
      <c r="F73" s="1"/>
      <c r="G73" s="1"/>
      <c r="H73" s="1"/>
      <c r="I73" s="7"/>
      <c r="J73" s="2"/>
      <c r="K73" s="2"/>
      <c r="L73" s="1"/>
      <c r="M73" s="1"/>
      <c r="N73" s="1"/>
    </row>
    <row r="74" spans="1:14" s="14" customFormat="1" ht="12.75">
      <c r="A74" s="1"/>
      <c r="B74" s="1"/>
      <c r="C74" s="1"/>
      <c r="D74" s="1"/>
      <c r="E74" s="1"/>
      <c r="F74" s="1"/>
      <c r="G74" s="1"/>
      <c r="H74" s="1"/>
      <c r="I74" s="7"/>
      <c r="J74" s="2"/>
      <c r="K74" s="2"/>
      <c r="L74" s="1"/>
      <c r="M74" s="1"/>
      <c r="N74" s="1"/>
    </row>
  </sheetData>
  <sheetProtection/>
  <mergeCells count="25">
    <mergeCell ref="N8:N9"/>
    <mergeCell ref="H8:H9"/>
    <mergeCell ref="I8:I9"/>
    <mergeCell ref="L8:L9"/>
    <mergeCell ref="M8:M9"/>
    <mergeCell ref="G3:G4"/>
    <mergeCell ref="I3:I4"/>
    <mergeCell ref="L3:L4"/>
    <mergeCell ref="G8:G9"/>
    <mergeCell ref="M3:M4"/>
    <mergeCell ref="A8:A9"/>
    <mergeCell ref="B8:B9"/>
    <mergeCell ref="C8:C9"/>
    <mergeCell ref="D8:D9"/>
    <mergeCell ref="E8:E9"/>
    <mergeCell ref="F8:F9"/>
    <mergeCell ref="A1:N1"/>
    <mergeCell ref="A3:A4"/>
    <mergeCell ref="B3:B4"/>
    <mergeCell ref="C3:C4"/>
    <mergeCell ref="D3:D4"/>
    <mergeCell ref="E3:E4"/>
    <mergeCell ref="F3:F4"/>
    <mergeCell ref="H3:H4"/>
    <mergeCell ref="N3:N4"/>
  </mergeCells>
  <printOptions horizontalCentered="1"/>
  <pageMargins left="0.1968503937007874" right="0.1968503937007874" top="0.2755905511811024" bottom="0.07874015748031496" header="0.2755905511811024" footer="0.3937007874015748"/>
  <pageSetup fitToHeight="0" fitToWidth="1" horizontalDpi="600" verticalDpi="600" orientation="landscape" paperSize="9" scale="84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Himlarová Markéta</cp:lastModifiedBy>
  <cp:lastPrinted>2020-05-06T11:19:55Z</cp:lastPrinted>
  <dcterms:created xsi:type="dcterms:W3CDTF">2008-05-07T05:55:04Z</dcterms:created>
  <dcterms:modified xsi:type="dcterms:W3CDTF">2020-05-22T09:09:19Z</dcterms:modified>
  <cp:category/>
  <cp:version/>
  <cp:contentType/>
  <cp:contentStatus/>
</cp:coreProperties>
</file>