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46" yWindow="1590" windowWidth="11880" windowHeight="6795" activeTab="0"/>
  </bookViews>
  <sheets>
    <sheet name="Souhrn hodnocení" sheetId="1" r:id="rId1"/>
  </sheets>
  <definedNames/>
  <calcPr fullCalcOnLoad="1"/>
</workbook>
</file>

<file path=xl/sharedStrings.xml><?xml version="1.0" encoding="utf-8"?>
<sst xmlns="http://schemas.openxmlformats.org/spreadsheetml/2006/main" count="83" uniqueCount="68">
  <si>
    <t>Název projektu</t>
  </si>
  <si>
    <t>Právní forma</t>
  </si>
  <si>
    <t>IČ</t>
  </si>
  <si>
    <t>Celkem</t>
  </si>
  <si>
    <t>Poř. číslo</t>
  </si>
  <si>
    <t xml:space="preserve">Požadovaná výše dotace </t>
  </si>
  <si>
    <t>Navrhovaná výše dotace</t>
  </si>
  <si>
    <t>Předpokládané celkové uznatelné náklady</t>
  </si>
  <si>
    <t>Název žadatele (OR)</t>
  </si>
  <si>
    <t>Odůvodnění</t>
  </si>
  <si>
    <t>Místo realizace</t>
  </si>
  <si>
    <t>Období realizace projektu</t>
  </si>
  <si>
    <t>Neinvestiční část dotace</t>
  </si>
  <si>
    <t>Investiční část dotace</t>
  </si>
  <si>
    <t>Navrhovaná výše dotace v %</t>
  </si>
  <si>
    <t>JK Vělopolí z.s.</t>
  </si>
  <si>
    <t>02859823</t>
  </si>
  <si>
    <t>Vělopolí</t>
  </si>
  <si>
    <t>spolek</t>
  </si>
  <si>
    <t>společnost s ručením omezeným</t>
  </si>
  <si>
    <t>žadatel získal maximální počet bodů dle hodnotících kritérií uvedených v podmínkách dotačního programu</t>
  </si>
  <si>
    <t xml:space="preserve">e, </t>
  </si>
  <si>
    <t>"Písková jízdárna - 2. fáze zpevňování ploch JK Vělopolí z.s."</t>
  </si>
  <si>
    <t>Počet dosažených bodů (z max. 14) dle hodnotících kritérií</t>
  </si>
  <si>
    <t>14</t>
  </si>
  <si>
    <t>1.7.2016 - 31.10.2017</t>
  </si>
  <si>
    <t>Příroda kolem nás, o. p. s.</t>
  </si>
  <si>
    <t>01869159</t>
  </si>
  <si>
    <t>Studénka</t>
  </si>
  <si>
    <t>obecně prospěšná společnost</t>
  </si>
  <si>
    <t>"Za zvířaty a přírodou na Jarošův statek"</t>
  </si>
  <si>
    <t>BESKYDY SPORT s.r.o.</t>
  </si>
  <si>
    <t>26864207</t>
  </si>
  <si>
    <t>Bílá</t>
  </si>
  <si>
    <t>"Odpočívadlo Na faře"</t>
  </si>
  <si>
    <t>Dotační titul</t>
  </si>
  <si>
    <t>JK BRANTICE z.s.</t>
  </si>
  <si>
    <t>26578735</t>
  </si>
  <si>
    <t>Brantice</t>
  </si>
  <si>
    <t>"Podpora agroturistiky"</t>
  </si>
  <si>
    <t>13</t>
  </si>
  <si>
    <t>Petr Staňo</t>
  </si>
  <si>
    <t>88849651</t>
  </si>
  <si>
    <t>Hrčava</t>
  </si>
  <si>
    <t>zemědělský podnikatel - fyzická osoba nezapsaná v obchodním rejstříku</t>
  </si>
  <si>
    <t>"Modernizácia farmy Hrčavský grunt na Trojmedzí"</t>
  </si>
  <si>
    <t>12</t>
  </si>
  <si>
    <t>JK Pohoda Albrechtice, z.s.</t>
  </si>
  <si>
    <t>27057097</t>
  </si>
  <si>
    <t>Albrechtice</t>
  </si>
  <si>
    <t>"Společenská místnost a úvaziště koní"</t>
  </si>
  <si>
    <t>Anna Rychtárková</t>
  </si>
  <si>
    <t>15408361</t>
  </si>
  <si>
    <t>Hrádek</t>
  </si>
  <si>
    <t>Fyzická osoba podnikající dle živnostenského zákona nezapsaná v obchodním rejstříku</t>
  </si>
  <si>
    <t>"Agro Hrádek"</t>
  </si>
  <si>
    <t>11</t>
  </si>
  <si>
    <t>MVDr. Valerie Kučejová</t>
  </si>
  <si>
    <t>73199222</t>
  </si>
  <si>
    <t>Vraclávek (okr. Bruntál)</t>
  </si>
  <si>
    <t>Fyzická osoba podnikající dle jiných zákonů než živnostenského a zákona o zemědělství nezapsaná v obchodním rejstříku</t>
  </si>
  <si>
    <t>"Vybudování sociálního zařízení pro návštěvníky farmy, mobilní ohrady"</t>
  </si>
  <si>
    <r>
      <t xml:space="preserve">hodnotící kritérium A.1 - </t>
    </r>
    <r>
      <rPr>
        <b/>
        <sz val="14"/>
        <rFont val="Tahoma"/>
        <family val="2"/>
      </rPr>
      <t>2 body</t>
    </r>
    <r>
      <rPr>
        <sz val="14"/>
        <rFont val="Tahoma"/>
        <family val="2"/>
      </rPr>
      <t xml:space="preserve">; v ostatních hodnotících kritériích bylo dosaženo maximálního počtu bodů
</t>
    </r>
  </si>
  <si>
    <r>
      <t xml:space="preserve">hodnotící kritérium A.1 - </t>
    </r>
    <r>
      <rPr>
        <b/>
        <sz val="14"/>
        <rFont val="Tahoma"/>
        <family val="2"/>
      </rPr>
      <t>2 body</t>
    </r>
    <r>
      <rPr>
        <sz val="14"/>
        <rFont val="Tahoma"/>
        <family val="2"/>
      </rPr>
      <t xml:space="preserve">; hodnotící kritérium A.3 - </t>
    </r>
    <r>
      <rPr>
        <b/>
        <sz val="14"/>
        <rFont val="Tahoma"/>
        <family val="2"/>
      </rPr>
      <t>4 body</t>
    </r>
    <r>
      <rPr>
        <sz val="14"/>
        <rFont val="Tahoma"/>
        <family val="2"/>
      </rPr>
      <t xml:space="preserve"> - subjekt doložil plakáty (resp. printscreeny) k 12 akcím pro veřejnost); v ostatních hodnotících kritériích bylo dosaženo maximálního počtu bodů
</t>
    </r>
  </si>
  <si>
    <r>
      <t xml:space="preserve">hodnotící kritérium A.2 - </t>
    </r>
    <r>
      <rPr>
        <b/>
        <sz val="14"/>
        <rFont val="Tahoma"/>
        <family val="2"/>
      </rPr>
      <t>2 body</t>
    </r>
    <r>
      <rPr>
        <sz val="14"/>
        <rFont val="Tahoma"/>
        <family val="2"/>
      </rPr>
      <t xml:space="preserve"> - subjekt má web.stránky v českém a slovenském jazyce; v ostatních hodnotících kritériích bylo dosaženo maximálního počtu bodů
</t>
    </r>
  </si>
  <si>
    <r>
      <t>hodnotící kritérium A.2 -</t>
    </r>
    <r>
      <rPr>
        <b/>
        <sz val="14"/>
        <rFont val="Tahoma"/>
        <family val="2"/>
      </rPr>
      <t xml:space="preserve"> 2 body </t>
    </r>
    <r>
      <rPr>
        <sz val="14"/>
        <rFont val="Tahoma"/>
        <family val="2"/>
      </rPr>
      <t>- subjekt má webové stránky funkční v českém a anglickém jazyce; hodnotící kritérium A.3 -</t>
    </r>
    <r>
      <rPr>
        <b/>
        <sz val="14"/>
        <rFont val="Tahoma"/>
        <family val="2"/>
      </rPr>
      <t xml:space="preserve"> 4 body - </t>
    </r>
    <r>
      <rPr>
        <sz val="14"/>
        <rFont val="Tahoma"/>
        <family val="2"/>
      </rPr>
      <t>subjekt doložil 13 plakátů; v ostatních hodnotících kritériích bylo dosaženo maximálního počtu bodů</t>
    </r>
  </si>
  <si>
    <r>
      <t xml:space="preserve">hodnotící kritérium A.3 - </t>
    </r>
    <r>
      <rPr>
        <b/>
        <sz val="14"/>
        <rFont val="Tahoma"/>
        <family val="2"/>
      </rPr>
      <t>2 body</t>
    </r>
    <r>
      <rPr>
        <sz val="14"/>
        <rFont val="Tahoma"/>
        <family val="2"/>
      </rPr>
      <t xml:space="preserve"> - subjekt doložil fotografii plakátů 5 akcí pro veřejnost; v ostatních hodnotících kritériích bylo dosaženo maximálního počtu bodů
</t>
    </r>
  </si>
  <si>
    <t>Dotační titul č. 1 - podpořené projekty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</si>
</sst>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m/yyyy"/>
    <numFmt numFmtId="165" formatCode="#,##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0.0"/>
    <numFmt numFmtId="170" formatCode="#,##0.00\ &quot;Kč&quot;"/>
    <numFmt numFmtId="171" formatCode="#,##0\ &quot;Kč&quot;"/>
    <numFmt numFmtId="172" formatCode="#,##0\ _K_č"/>
    <numFmt numFmtId="173" formatCode="#,##0.00\ _K_č"/>
    <numFmt numFmtId="174" formatCode="[$¥€-2]\ #\ ##,000_);[Red]\([$€-2]\ #\ ##,000\)"/>
    <numFmt numFmtId="175" formatCode="[$-405]d\.\ mmmm\ yyyy"/>
  </numFmts>
  <fonts count="42">
    <font>
      <sz val="10"/>
      <name val="Arial CE"/>
      <family val="0"/>
    </font>
    <font>
      <sz val="10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4"/>
      <name val="Tahoma"/>
      <family val="2"/>
    </font>
    <font>
      <b/>
      <sz val="14"/>
      <name val="Tahoma"/>
      <family val="2"/>
    </font>
    <font>
      <sz val="14"/>
      <name val="Arial CE"/>
      <family val="0"/>
    </font>
    <font>
      <b/>
      <sz val="14"/>
      <color indexed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17" borderId="10" xfId="0" applyFont="1" applyFill="1" applyBorder="1" applyAlignment="1">
      <alignment vertical="center"/>
    </xf>
    <xf numFmtId="0" fontId="4" fillId="17" borderId="11" xfId="0" applyFont="1" applyFill="1" applyBorder="1" applyAlignment="1">
      <alignment vertical="center"/>
    </xf>
    <xf numFmtId="0" fontId="5" fillId="11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5" fontId="4" fillId="0" borderId="1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10" fontId="5" fillId="0" borderId="12" xfId="0" applyNumberFormat="1" applyFont="1" applyBorder="1" applyAlignment="1">
      <alignment horizontal="center" vertical="center"/>
    </xf>
    <xf numFmtId="0" fontId="5" fillId="17" borderId="13" xfId="0" applyFont="1" applyFill="1" applyBorder="1" applyAlignment="1">
      <alignment horizontal="center" vertical="center" wrapText="1"/>
    </xf>
    <xf numFmtId="0" fontId="5" fillId="17" borderId="14" xfId="0" applyFont="1" applyFill="1" applyBorder="1" applyAlignment="1">
      <alignment vertical="center" wrapText="1"/>
    </xf>
    <xf numFmtId="0" fontId="5" fillId="17" borderId="13" xfId="0" applyFont="1" applyFill="1" applyBorder="1" applyAlignment="1">
      <alignment vertical="center" wrapText="1"/>
    </xf>
    <xf numFmtId="0" fontId="7" fillId="17" borderId="15" xfId="0" applyFont="1" applyFill="1" applyBorder="1" applyAlignment="1">
      <alignment horizontal="center" vertical="center" wrapText="1"/>
    </xf>
    <xf numFmtId="49" fontId="7" fillId="17" borderId="15" xfId="0" applyNumberFormat="1" applyFont="1" applyFill="1" applyBorder="1" applyAlignment="1">
      <alignment horizontal="center" vertical="center" wrapText="1"/>
    </xf>
    <xf numFmtId="3" fontId="5" fillId="17" borderId="15" xfId="0" applyNumberFormat="1" applyFont="1" applyFill="1" applyBorder="1" applyAlignment="1">
      <alignment horizontal="center" vertical="center" wrapText="1"/>
    </xf>
    <xf numFmtId="171" fontId="4" fillId="17" borderId="15" xfId="0" applyNumberFormat="1" applyFont="1" applyFill="1" applyBorder="1" applyAlignment="1">
      <alignment horizontal="center" vertical="center" wrapText="1"/>
    </xf>
    <xf numFmtId="171" fontId="5" fillId="17" borderId="15" xfId="0" applyNumberFormat="1" applyFont="1" applyFill="1" applyBorder="1" applyAlignment="1">
      <alignment horizontal="center" vertical="center" wrapText="1"/>
    </xf>
    <xf numFmtId="49" fontId="4" fillId="17" borderId="15" xfId="0" applyNumberFormat="1" applyFont="1" applyFill="1" applyBorder="1" applyAlignment="1">
      <alignment horizontal="center" vertical="center" wrapText="1"/>
    </xf>
    <xf numFmtId="0" fontId="4" fillId="17" borderId="16" xfId="0" applyFont="1" applyFill="1" applyBorder="1" applyAlignment="1">
      <alignment horizontal="center" vertical="center" wrapText="1"/>
    </xf>
    <xf numFmtId="49" fontId="4" fillId="0" borderId="0" xfId="0" applyNumberFormat="1" applyFont="1" applyAlignment="1">
      <alignment vertical="center"/>
    </xf>
    <xf numFmtId="0" fontId="6" fillId="0" borderId="0" xfId="0" applyFont="1" applyAlignment="1">
      <alignment/>
    </xf>
    <xf numFmtId="171" fontId="6" fillId="0" borderId="0" xfId="0" applyNumberFormat="1" applyFont="1" applyAlignment="1">
      <alignment horizontal="center"/>
    </xf>
    <xf numFmtId="49" fontId="6" fillId="0" borderId="0" xfId="0" applyNumberFormat="1" applyFont="1" applyAlignment="1">
      <alignment/>
    </xf>
    <xf numFmtId="0" fontId="6" fillId="0" borderId="0" xfId="0" applyFont="1" applyAlignment="1">
      <alignment wrapText="1"/>
    </xf>
    <xf numFmtId="49" fontId="4" fillId="0" borderId="0" xfId="0" applyNumberFormat="1" applyFont="1" applyAlignment="1">
      <alignment vertical="center" shrinkToFit="1"/>
    </xf>
    <xf numFmtId="49" fontId="6" fillId="0" borderId="0" xfId="0" applyNumberFormat="1" applyFont="1" applyAlignment="1">
      <alignment vertical="center" shrinkToFit="1"/>
    </xf>
    <xf numFmtId="49" fontId="6" fillId="0" borderId="0" xfId="0" applyNumberFormat="1" applyFont="1" applyAlignment="1">
      <alignment vertical="center" wrapText="1" shrinkToFi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49" fontId="6" fillId="0" borderId="0" xfId="0" applyNumberFormat="1" applyFont="1" applyAlignment="1">
      <alignment vertical="center"/>
    </xf>
    <xf numFmtId="3" fontId="4" fillId="0" borderId="0" xfId="0" applyNumberFormat="1" applyFont="1" applyAlignment="1">
      <alignment horizontal="center" vertical="center"/>
    </xf>
    <xf numFmtId="5" fontId="4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3" fontId="4" fillId="0" borderId="0" xfId="0" applyNumberFormat="1" applyFont="1" applyAlignment="1">
      <alignment horizontal="center" vertical="center" wrapText="1"/>
    </xf>
    <xf numFmtId="0" fontId="5" fillId="11" borderId="17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left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left" vertical="center" wrapText="1"/>
    </xf>
    <xf numFmtId="5" fontId="4" fillId="0" borderId="17" xfId="0" applyNumberFormat="1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5" fillId="17" borderId="18" xfId="0" applyFont="1" applyFill="1" applyBorder="1" applyAlignment="1">
      <alignment horizontal="center" vertical="center" wrapText="1"/>
    </xf>
    <xf numFmtId="0" fontId="5" fillId="17" borderId="19" xfId="47" applyFont="1" applyFill="1" applyBorder="1" applyAlignment="1">
      <alignment horizontal="center" vertical="center" wrapText="1"/>
      <protection/>
    </xf>
    <xf numFmtId="0" fontId="5" fillId="17" borderId="18" xfId="47" applyFont="1" applyFill="1" applyBorder="1" applyAlignment="1">
      <alignment horizontal="center" vertical="center" wrapText="1"/>
      <protection/>
    </xf>
    <xf numFmtId="0" fontId="5" fillId="17" borderId="20" xfId="47" applyFont="1" applyFill="1" applyBorder="1" applyAlignment="1">
      <alignment horizontal="center" vertical="center" wrapText="1"/>
      <protection/>
    </xf>
    <xf numFmtId="43" fontId="5" fillId="17" borderId="20" xfId="0" applyNumberFormat="1" applyFont="1" applyFill="1" applyBorder="1" applyAlignment="1">
      <alignment horizontal="center" vertical="center" wrapText="1"/>
    </xf>
    <xf numFmtId="9" fontId="5" fillId="17" borderId="20" xfId="47" applyNumberFormat="1" applyFont="1" applyFill="1" applyBorder="1" applyAlignment="1">
      <alignment horizontal="center" vertical="center" wrapText="1"/>
      <protection/>
    </xf>
    <xf numFmtId="49" fontId="5" fillId="17" borderId="20" xfId="47" applyNumberFormat="1" applyFont="1" applyFill="1" applyBorder="1" applyAlignment="1">
      <alignment horizontal="center" vertical="center" wrapText="1"/>
      <protection/>
    </xf>
    <xf numFmtId="9" fontId="5" fillId="17" borderId="21" xfId="47" applyNumberFormat="1" applyFont="1" applyFill="1" applyBorder="1" applyAlignment="1">
      <alignment horizontal="center" vertical="center" wrapText="1"/>
      <protection/>
    </xf>
    <xf numFmtId="171" fontId="4" fillId="0" borderId="17" xfId="0" applyNumberFormat="1" applyFont="1" applyFill="1" applyBorder="1" applyAlignment="1">
      <alignment horizontal="center" vertical="center" wrapText="1"/>
    </xf>
    <xf numFmtId="5" fontId="5" fillId="0" borderId="17" xfId="0" applyNumberFormat="1" applyFont="1" applyFill="1" applyBorder="1" applyAlignment="1">
      <alignment horizontal="center" vertical="center" wrapText="1"/>
    </xf>
    <xf numFmtId="10" fontId="5" fillId="0" borderId="17" xfId="0" applyNumberFormat="1" applyFont="1" applyFill="1" applyBorder="1" applyAlignment="1">
      <alignment horizontal="center" vertical="center" wrapText="1"/>
    </xf>
    <xf numFmtId="171" fontId="4" fillId="0" borderId="12" xfId="0" applyNumberFormat="1" applyFont="1" applyFill="1" applyBorder="1" applyAlignment="1">
      <alignment horizontal="center" vertical="center" wrapText="1"/>
    </xf>
    <xf numFmtId="5" fontId="5" fillId="0" borderId="12" xfId="0" applyNumberFormat="1" applyFont="1" applyFill="1" applyBorder="1" applyAlignment="1">
      <alignment horizontal="center" vertical="center" wrapText="1"/>
    </xf>
    <xf numFmtId="171" fontId="4" fillId="0" borderId="12" xfId="0" applyNumberFormat="1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5" fillId="17" borderId="17" xfId="0" applyFont="1" applyFill="1" applyBorder="1" applyAlignment="1">
      <alignment horizontal="center" vertical="center"/>
    </xf>
    <xf numFmtId="49" fontId="4" fillId="0" borderId="0" xfId="0" applyNumberFormat="1" applyFont="1" applyAlignment="1">
      <alignment vertical="center" wrapText="1" shrinkToFit="1"/>
    </xf>
    <xf numFmtId="0" fontId="6" fillId="0" borderId="0" xfId="0" applyFont="1" applyAlignment="1">
      <alignment/>
    </xf>
    <xf numFmtId="0" fontId="5" fillId="17" borderId="23" xfId="0" applyFont="1" applyFill="1" applyBorder="1" applyAlignment="1">
      <alignment vertical="center"/>
    </xf>
    <xf numFmtId="0" fontId="6" fillId="17" borderId="24" xfId="0" applyFont="1" applyFill="1" applyBorder="1" applyAlignment="1">
      <alignment vertical="center"/>
    </xf>
    <xf numFmtId="0" fontId="6" fillId="17" borderId="25" xfId="0" applyFont="1" applyFill="1" applyBorder="1" applyAlignment="1">
      <alignment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List1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2"/>
  <sheetViews>
    <sheetView tabSelected="1" zoomScale="50" zoomScaleNormal="50" workbookViewId="0" topLeftCell="A1">
      <pane xSplit="3" ySplit="3" topLeftCell="D6" activePane="bottomRight" state="frozen"/>
      <selection pane="topLeft" activeCell="A1" sqref="A1"/>
      <selection pane="topRight" activeCell="D1" sqref="D1"/>
      <selection pane="bottomLeft" activeCell="A4" sqref="A4"/>
      <selection pane="bottomRight" activeCell="F24" sqref="F24"/>
    </sheetView>
  </sheetViews>
  <sheetFormatPr defaultColWidth="9.00390625" defaultRowHeight="12.75"/>
  <cols>
    <col min="1" max="1" width="13.875" style="1" bestFit="1" customWidth="1"/>
    <col min="2" max="2" width="20.25390625" style="1" bestFit="1" customWidth="1"/>
    <col min="3" max="3" width="38.25390625" style="1" bestFit="1" customWidth="1"/>
    <col min="4" max="5" width="22.25390625" style="1" customWidth="1"/>
    <col min="6" max="6" width="32.75390625" style="1" customWidth="1"/>
    <col min="7" max="7" width="68.125" style="2" customWidth="1"/>
    <col min="8" max="9" width="22.75390625" style="2" customWidth="1"/>
    <col min="10" max="12" width="22.75390625" style="1" customWidth="1"/>
    <col min="13" max="13" width="19.625" style="3" customWidth="1"/>
    <col min="14" max="14" width="26.875" style="2" customWidth="1"/>
    <col min="15" max="15" width="65.00390625" style="4" customWidth="1"/>
    <col min="16" max="16" width="26.375" style="5" customWidth="1"/>
    <col min="17" max="16384" width="9.125" style="1" customWidth="1"/>
  </cols>
  <sheetData>
    <row r="1" ht="18.75" thickBot="1">
      <c r="F1" s="1" t="s">
        <v>21</v>
      </c>
    </row>
    <row r="2" spans="1:16" ht="30" customHeight="1" thickBot="1">
      <c r="A2" s="6"/>
      <c r="B2" s="7"/>
      <c r="C2" s="64" t="s">
        <v>67</v>
      </c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6"/>
    </row>
    <row r="3" spans="1:16" s="5" customFormat="1" ht="81" customHeight="1" thickBot="1">
      <c r="A3" s="46" t="s">
        <v>4</v>
      </c>
      <c r="B3" s="47" t="s">
        <v>35</v>
      </c>
      <c r="C3" s="48" t="s">
        <v>8</v>
      </c>
      <c r="D3" s="49" t="s">
        <v>2</v>
      </c>
      <c r="E3" s="49" t="s">
        <v>10</v>
      </c>
      <c r="F3" s="49" t="s">
        <v>1</v>
      </c>
      <c r="G3" s="49" t="s">
        <v>0</v>
      </c>
      <c r="H3" s="50" t="s">
        <v>7</v>
      </c>
      <c r="I3" s="51" t="s">
        <v>5</v>
      </c>
      <c r="J3" s="51" t="s">
        <v>6</v>
      </c>
      <c r="K3" s="51" t="s">
        <v>12</v>
      </c>
      <c r="L3" s="51" t="s">
        <v>13</v>
      </c>
      <c r="M3" s="51" t="s">
        <v>14</v>
      </c>
      <c r="N3" s="52" t="s">
        <v>23</v>
      </c>
      <c r="O3" s="51" t="s">
        <v>9</v>
      </c>
      <c r="P3" s="53" t="s">
        <v>11</v>
      </c>
    </row>
    <row r="4" spans="1:16" ht="108" customHeight="1">
      <c r="A4" s="61">
        <v>1</v>
      </c>
      <c r="B4" s="40">
        <v>1</v>
      </c>
      <c r="C4" s="41" t="s">
        <v>15</v>
      </c>
      <c r="D4" s="42" t="s">
        <v>16</v>
      </c>
      <c r="E4" s="42" t="s">
        <v>17</v>
      </c>
      <c r="F4" s="45" t="s">
        <v>18</v>
      </c>
      <c r="G4" s="43" t="s">
        <v>22</v>
      </c>
      <c r="H4" s="44">
        <v>750000</v>
      </c>
      <c r="I4" s="54">
        <v>499900</v>
      </c>
      <c r="J4" s="55">
        <v>499900</v>
      </c>
      <c r="K4" s="55">
        <v>0</v>
      </c>
      <c r="L4" s="55">
        <v>499900</v>
      </c>
      <c r="M4" s="56">
        <f aca="true" t="shared" si="0" ref="M4:M10">J4/H4</f>
        <v>0.6665333333333333</v>
      </c>
      <c r="N4" s="42" t="s">
        <v>24</v>
      </c>
      <c r="O4" s="54" t="s">
        <v>20</v>
      </c>
      <c r="P4" s="45" t="s">
        <v>25</v>
      </c>
    </row>
    <row r="5" spans="1:16" ht="108" customHeight="1">
      <c r="A5" s="61">
        <v>2</v>
      </c>
      <c r="B5" s="40">
        <v>1</v>
      </c>
      <c r="C5" s="9" t="s">
        <v>31</v>
      </c>
      <c r="D5" s="10" t="s">
        <v>32</v>
      </c>
      <c r="E5" s="10" t="s">
        <v>33</v>
      </c>
      <c r="F5" s="10" t="s">
        <v>19</v>
      </c>
      <c r="G5" s="11" t="s">
        <v>34</v>
      </c>
      <c r="H5" s="12">
        <v>735000</v>
      </c>
      <c r="I5" s="57">
        <v>500000</v>
      </c>
      <c r="J5" s="58">
        <v>500000</v>
      </c>
      <c r="K5" s="58">
        <v>0</v>
      </c>
      <c r="L5" s="58">
        <v>500000</v>
      </c>
      <c r="M5" s="14">
        <f t="shared" si="0"/>
        <v>0.6802721088435374</v>
      </c>
      <c r="N5" s="10" t="s">
        <v>24</v>
      </c>
      <c r="O5" s="57" t="s">
        <v>20</v>
      </c>
      <c r="P5" s="13" t="s">
        <v>25</v>
      </c>
    </row>
    <row r="6" spans="1:16" ht="108" customHeight="1">
      <c r="A6" s="61">
        <v>3</v>
      </c>
      <c r="B6" s="8">
        <v>1</v>
      </c>
      <c r="C6" s="9" t="s">
        <v>26</v>
      </c>
      <c r="D6" s="10" t="s">
        <v>27</v>
      </c>
      <c r="E6" s="10" t="s">
        <v>28</v>
      </c>
      <c r="F6" s="10" t="s">
        <v>29</v>
      </c>
      <c r="G6" s="11" t="s">
        <v>30</v>
      </c>
      <c r="H6" s="12">
        <v>508300</v>
      </c>
      <c r="I6" s="57">
        <v>350100</v>
      </c>
      <c r="J6" s="58">
        <v>350100</v>
      </c>
      <c r="K6" s="58">
        <v>140900</v>
      </c>
      <c r="L6" s="58">
        <v>209200</v>
      </c>
      <c r="M6" s="14">
        <f t="shared" si="0"/>
        <v>0.6887664764902617</v>
      </c>
      <c r="N6" s="10" t="s">
        <v>24</v>
      </c>
      <c r="O6" s="57" t="s">
        <v>20</v>
      </c>
      <c r="P6" s="13" t="s">
        <v>25</v>
      </c>
    </row>
    <row r="7" spans="1:16" ht="108" customHeight="1">
      <c r="A7" s="61">
        <v>4</v>
      </c>
      <c r="B7" s="8">
        <v>1</v>
      </c>
      <c r="C7" s="9" t="s">
        <v>36</v>
      </c>
      <c r="D7" s="10" t="s">
        <v>37</v>
      </c>
      <c r="E7" s="10" t="s">
        <v>38</v>
      </c>
      <c r="F7" s="10" t="s">
        <v>18</v>
      </c>
      <c r="G7" s="11" t="s">
        <v>39</v>
      </c>
      <c r="H7" s="12">
        <v>340000</v>
      </c>
      <c r="I7" s="57">
        <v>238000</v>
      </c>
      <c r="J7" s="58">
        <v>238000</v>
      </c>
      <c r="K7" s="58">
        <v>238000</v>
      </c>
      <c r="L7" s="58">
        <v>0</v>
      </c>
      <c r="M7" s="14">
        <f t="shared" si="0"/>
        <v>0.7</v>
      </c>
      <c r="N7" s="10" t="s">
        <v>40</v>
      </c>
      <c r="O7" s="57" t="s">
        <v>62</v>
      </c>
      <c r="P7" s="13" t="s">
        <v>25</v>
      </c>
    </row>
    <row r="8" spans="1:16" ht="108" customHeight="1">
      <c r="A8" s="61">
        <v>5</v>
      </c>
      <c r="B8" s="8">
        <v>1</v>
      </c>
      <c r="C8" s="9" t="s">
        <v>47</v>
      </c>
      <c r="D8" s="10" t="s">
        <v>48</v>
      </c>
      <c r="E8" s="10" t="s">
        <v>49</v>
      </c>
      <c r="F8" s="10" t="s">
        <v>18</v>
      </c>
      <c r="G8" s="11" t="s">
        <v>50</v>
      </c>
      <c r="H8" s="12">
        <v>860000</v>
      </c>
      <c r="I8" s="57">
        <v>500000</v>
      </c>
      <c r="J8" s="58">
        <v>500000</v>
      </c>
      <c r="K8" s="58">
        <v>0</v>
      </c>
      <c r="L8" s="58">
        <v>500000</v>
      </c>
      <c r="M8" s="14">
        <f t="shared" si="0"/>
        <v>0.5813953488372093</v>
      </c>
      <c r="N8" s="10" t="s">
        <v>46</v>
      </c>
      <c r="O8" s="57" t="s">
        <v>63</v>
      </c>
      <c r="P8" s="13" t="s">
        <v>25</v>
      </c>
    </row>
    <row r="9" spans="1:16" ht="108" customHeight="1">
      <c r="A9" s="61">
        <v>6</v>
      </c>
      <c r="B9" s="8">
        <v>1</v>
      </c>
      <c r="C9" s="9" t="s">
        <v>41</v>
      </c>
      <c r="D9" s="10" t="s">
        <v>42</v>
      </c>
      <c r="E9" s="10" t="s">
        <v>43</v>
      </c>
      <c r="F9" s="10" t="s">
        <v>44</v>
      </c>
      <c r="G9" s="11" t="s">
        <v>45</v>
      </c>
      <c r="H9" s="12">
        <v>745800</v>
      </c>
      <c r="I9" s="57">
        <v>499686</v>
      </c>
      <c r="J9" s="58">
        <v>499200</v>
      </c>
      <c r="K9" s="58">
        <v>329000</v>
      </c>
      <c r="L9" s="58">
        <v>170200</v>
      </c>
      <c r="M9" s="14">
        <f t="shared" si="0"/>
        <v>0.66934835076428</v>
      </c>
      <c r="N9" s="10" t="s">
        <v>46</v>
      </c>
      <c r="O9" s="57" t="s">
        <v>64</v>
      </c>
      <c r="P9" s="13" t="s">
        <v>25</v>
      </c>
    </row>
    <row r="10" spans="1:16" ht="108" customHeight="1">
      <c r="A10" s="61">
        <v>7</v>
      </c>
      <c r="B10" s="8">
        <v>1</v>
      </c>
      <c r="C10" s="9" t="s">
        <v>57</v>
      </c>
      <c r="D10" s="10" t="s">
        <v>58</v>
      </c>
      <c r="E10" s="10" t="s">
        <v>59</v>
      </c>
      <c r="F10" s="10" t="s">
        <v>60</v>
      </c>
      <c r="G10" s="11" t="s">
        <v>61</v>
      </c>
      <c r="H10" s="12">
        <v>570000</v>
      </c>
      <c r="I10" s="57">
        <v>395000</v>
      </c>
      <c r="J10" s="58">
        <v>395000</v>
      </c>
      <c r="K10" s="58">
        <v>125000</v>
      </c>
      <c r="L10" s="58">
        <v>270000</v>
      </c>
      <c r="M10" s="14">
        <f t="shared" si="0"/>
        <v>0.6929824561403509</v>
      </c>
      <c r="N10" s="10" t="s">
        <v>56</v>
      </c>
      <c r="O10" s="59" t="s">
        <v>66</v>
      </c>
      <c r="P10" s="60" t="s">
        <v>25</v>
      </c>
    </row>
    <row r="11" spans="1:16" ht="108" customHeight="1">
      <c r="A11" s="61">
        <v>8</v>
      </c>
      <c r="B11" s="8">
        <v>1</v>
      </c>
      <c r="C11" s="9" t="s">
        <v>51</v>
      </c>
      <c r="D11" s="10" t="s">
        <v>52</v>
      </c>
      <c r="E11" s="10" t="s">
        <v>53</v>
      </c>
      <c r="F11" s="10" t="s">
        <v>54</v>
      </c>
      <c r="G11" s="11" t="s">
        <v>55</v>
      </c>
      <c r="H11" s="12">
        <v>218600</v>
      </c>
      <c r="I11" s="57">
        <v>152800</v>
      </c>
      <c r="J11" s="58">
        <v>152800</v>
      </c>
      <c r="K11" s="58">
        <v>25400</v>
      </c>
      <c r="L11" s="58">
        <v>127400</v>
      </c>
      <c r="M11" s="14">
        <f>J11/H11</f>
        <v>0.6989935956084172</v>
      </c>
      <c r="N11" s="10" t="s">
        <v>56</v>
      </c>
      <c r="O11" s="59" t="s">
        <v>65</v>
      </c>
      <c r="P11" s="60" t="s">
        <v>25</v>
      </c>
    </row>
    <row r="12" spans="1:16" ht="30" customHeight="1" thickBot="1">
      <c r="A12" s="15" t="s">
        <v>3</v>
      </c>
      <c r="B12" s="16"/>
      <c r="C12" s="17"/>
      <c r="D12" s="18"/>
      <c r="E12" s="18"/>
      <c r="F12" s="19"/>
      <c r="G12" s="18"/>
      <c r="H12" s="20"/>
      <c r="I12" s="21">
        <f>SUM(I4:I11)</f>
        <v>3135486</v>
      </c>
      <c r="J12" s="22">
        <f>SUM(J4:J11)</f>
        <v>3135000</v>
      </c>
      <c r="K12" s="22"/>
      <c r="L12" s="22"/>
      <c r="M12" s="23"/>
      <c r="N12" s="21"/>
      <c r="O12" s="21"/>
      <c r="P12" s="24"/>
    </row>
    <row r="13" spans="7:15" ht="17.25" customHeight="1">
      <c r="G13" s="1"/>
      <c r="H13" s="1"/>
      <c r="I13" s="1"/>
      <c r="M13" s="25"/>
      <c r="N13" s="1"/>
      <c r="O13" s="1"/>
    </row>
    <row r="14" spans="1:15" ht="17.25" customHeight="1">
      <c r="A14" s="62"/>
      <c r="B14" s="62"/>
      <c r="C14" s="63"/>
      <c r="D14" s="63"/>
      <c r="E14" s="63"/>
      <c r="F14" s="63"/>
      <c r="G14" s="26"/>
      <c r="H14" s="26"/>
      <c r="I14" s="26"/>
      <c r="J14" s="27"/>
      <c r="K14" s="27"/>
      <c r="L14" s="27"/>
      <c r="M14" s="28"/>
      <c r="N14" s="26"/>
      <c r="O14" s="29"/>
    </row>
    <row r="15" spans="1:15" ht="12" customHeight="1">
      <c r="A15" s="30"/>
      <c r="B15" s="30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2"/>
    </row>
    <row r="16" spans="1:15" ht="15" customHeight="1">
      <c r="A16" s="33"/>
      <c r="B16" s="33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5"/>
      <c r="N16" s="34"/>
      <c r="O16" s="34"/>
    </row>
    <row r="17" spans="8:15" ht="18">
      <c r="H17" s="36"/>
      <c r="I17" s="36"/>
      <c r="J17" s="37"/>
      <c r="K17" s="37"/>
      <c r="L17" s="37"/>
      <c r="M17" s="38"/>
      <c r="N17" s="36"/>
      <c r="O17" s="39"/>
    </row>
    <row r="18" ht="18">
      <c r="C18" s="33"/>
    </row>
    <row r="22" ht="18">
      <c r="C22" s="33"/>
    </row>
  </sheetData>
  <sheetProtection/>
  <mergeCells count="2">
    <mergeCell ref="A14:F14"/>
    <mergeCell ref="C2:P2"/>
  </mergeCells>
  <printOptions/>
  <pageMargins left="0.7874015748031497" right="0.7874015748031497" top="0.6299212598425197" bottom="0.984251968503937" header="0.5118110236220472" footer="0.5118110236220472"/>
  <pageSetup fitToWidth="2" fitToHeight="1" horizontalDpi="600" verticalDpi="600" orientation="landscape" paperSize="9" scale="57" r:id="rId1"/>
  <headerFooter alignWithMargins="0">
    <oddFooter>&amp;C&amp;"Tahoma,Obyčejné"&amp;12&amp;P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Moravskjoslezský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lachova</dc:creator>
  <cp:keywords/>
  <dc:description/>
  <cp:lastModifiedBy>Vašková Kateřina</cp:lastModifiedBy>
  <cp:lastPrinted>2016-05-23T10:48:24Z</cp:lastPrinted>
  <dcterms:created xsi:type="dcterms:W3CDTF">2004-08-20T07:13:58Z</dcterms:created>
  <dcterms:modified xsi:type="dcterms:W3CDTF">2016-06-24T09:45:41Z</dcterms:modified>
  <cp:category/>
  <cp:version/>
  <cp:contentType/>
  <cp:contentStatus/>
</cp:coreProperties>
</file>