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590" windowWidth="11880" windowHeight="6795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<sst xmlns="http://schemas.openxmlformats.org/spreadsheetml/2006/main" count="32" uniqueCount="29">
  <si>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Název projektu</t>
  </si>
  <si>
    <t>Právní forma</t>
  </si>
  <si>
    <t>IČ</t>
  </si>
  <si>
    <t>Celkem</t>
  </si>
  <si>
    <t>Poř. číslo</t>
  </si>
  <si>
    <t xml:space="preserve">Požadovaná výše dotace </t>
  </si>
  <si>
    <t>Navrhovaná výše dotace</t>
  </si>
  <si>
    <t>Předpokládané celkové uznatelné náklady</t>
  </si>
  <si>
    <t>Podíl dotace na celkových uznatelných nákladech v %</t>
  </si>
  <si>
    <t>Název žadatele (OR)</t>
  </si>
  <si>
    <t>Dotační tutul</t>
  </si>
  <si>
    <t>Investiční</t>
  </si>
  <si>
    <t>Neinvestiční</t>
  </si>
  <si>
    <t>Období realizace projektu</t>
  </si>
  <si>
    <t>75014556</t>
  </si>
  <si>
    <t>spolek</t>
  </si>
  <si>
    <t>POSEJDON, o.s.</t>
  </si>
  <si>
    <t>26997479</t>
  </si>
  <si>
    <t>6</t>
  </si>
  <si>
    <t>Počet bodů dle hodnotících kritérií dotačního prograu (max. 9)</t>
  </si>
  <si>
    <t>KČT, odbor Moravská Ostrava</t>
  </si>
  <si>
    <t>Seriál sjezdů a akcí v MSK 2016</t>
  </si>
  <si>
    <t>8</t>
  </si>
  <si>
    <t>2.1.2016 - 31.10.2016</t>
  </si>
  <si>
    <t>Organizační a technické zajištění vodáckých akcí na Odře a Olši</t>
  </si>
  <si>
    <t>1.1.2016 - 31.10.2016</t>
  </si>
  <si>
    <t>ODRA, o.s.</t>
  </si>
  <si>
    <t>Vodácká turistika na Loděnici pod hradem</t>
  </si>
  <si>
    <t>Dotační titul č. 2 - podpořené projekty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</si>
</sst>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0\ &quot;Kč&quot;"/>
    <numFmt numFmtId="171" formatCode="#,##0\ &quot;Kč&quot;"/>
    <numFmt numFmtId="172" formatCode="#,##0\ _K_č"/>
    <numFmt numFmtId="173" formatCode="#,##0.00\ _K_č"/>
  </numFmts>
  <fonts count="44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i/>
      <sz val="10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5" fontId="4" fillId="0" borderId="10" xfId="0" applyNumberFormat="1" applyFont="1" applyFill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/>
    </xf>
    <xf numFmtId="5" fontId="9" fillId="0" borderId="10" xfId="0" applyNumberFormat="1" applyFont="1" applyFill="1" applyBorder="1" applyAlignment="1">
      <alignment horizontal="center" vertical="center"/>
    </xf>
    <xf numFmtId="5" fontId="1" fillId="0" borderId="10" xfId="0" applyNumberFormat="1" applyFont="1" applyFill="1" applyBorder="1" applyAlignment="1">
      <alignment horizontal="center" vertical="center"/>
    </xf>
    <xf numFmtId="0" fontId="8" fillId="17" borderId="11" xfId="0" applyFont="1" applyFill="1" applyBorder="1" applyAlignment="1">
      <alignment vertical="center"/>
    </xf>
    <xf numFmtId="0" fontId="8" fillId="17" borderId="12" xfId="0" applyFont="1" applyFill="1" applyBorder="1" applyAlignment="1">
      <alignment vertical="center"/>
    </xf>
    <xf numFmtId="0" fontId="4" fillId="17" borderId="13" xfId="0" applyFont="1" applyFill="1" applyBorder="1" applyAlignment="1">
      <alignment vertical="center"/>
    </xf>
    <xf numFmtId="0" fontId="5" fillId="17" borderId="14" xfId="0" applyFont="1" applyFill="1" applyBorder="1" applyAlignment="1">
      <alignment horizontal="center" vertical="center" wrapText="1"/>
    </xf>
    <xf numFmtId="0" fontId="5" fillId="17" borderId="15" xfId="47" applyFont="1" applyFill="1" applyBorder="1" applyAlignment="1">
      <alignment horizontal="center" vertical="center" wrapText="1"/>
      <protection/>
    </xf>
    <xf numFmtId="43" fontId="5" fillId="17" borderId="15" xfId="0" applyNumberFormat="1" applyFont="1" applyFill="1" applyBorder="1" applyAlignment="1">
      <alignment horizontal="center" vertical="center" wrapText="1"/>
    </xf>
    <xf numFmtId="9" fontId="5" fillId="17" borderId="15" xfId="47" applyNumberFormat="1" applyFont="1" applyFill="1" applyBorder="1" applyAlignment="1">
      <alignment horizontal="center" vertical="center" wrapText="1"/>
      <protection/>
    </xf>
    <xf numFmtId="0" fontId="5" fillId="17" borderId="16" xfId="0" applyFont="1" applyFill="1" applyBorder="1" applyAlignment="1">
      <alignment horizontal="center" vertical="center" wrapText="1"/>
    </xf>
    <xf numFmtId="0" fontId="5" fillId="17" borderId="17" xfId="0" applyFont="1" applyFill="1" applyBorder="1" applyAlignment="1">
      <alignment vertical="center" wrapText="1"/>
    </xf>
    <xf numFmtId="0" fontId="6" fillId="17" borderId="17" xfId="0" applyFont="1" applyFill="1" applyBorder="1" applyAlignment="1">
      <alignment horizontal="center" vertical="center" wrapText="1"/>
    </xf>
    <xf numFmtId="49" fontId="6" fillId="17" borderId="17" xfId="0" applyNumberFormat="1" applyFont="1" applyFill="1" applyBorder="1" applyAlignment="1">
      <alignment horizontal="center" vertical="center" wrapText="1"/>
    </xf>
    <xf numFmtId="3" fontId="5" fillId="17" borderId="17" xfId="0" applyNumberFormat="1" applyFont="1" applyFill="1" applyBorder="1" applyAlignment="1">
      <alignment horizontal="center" vertical="center"/>
    </xf>
    <xf numFmtId="171" fontId="4" fillId="17" borderId="17" xfId="0" applyNumberFormat="1" applyFont="1" applyFill="1" applyBorder="1" applyAlignment="1">
      <alignment horizontal="center" vertical="center"/>
    </xf>
    <xf numFmtId="171" fontId="5" fillId="17" borderId="17" xfId="0" applyNumberFormat="1" applyFont="1" applyFill="1" applyBorder="1" applyAlignment="1">
      <alignment horizontal="center" vertical="center"/>
    </xf>
    <xf numFmtId="0" fontId="5" fillId="17" borderId="18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0" fontId="4" fillId="33" borderId="10" xfId="0" applyNumberFormat="1" applyFont="1" applyFill="1" applyBorder="1" applyAlignment="1">
      <alignment horizontal="center" vertical="center" wrapText="1"/>
    </xf>
    <xf numFmtId="0" fontId="5" fillId="17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3" fontId="5" fillId="17" borderId="21" xfId="0" applyNumberFormat="1" applyFont="1" applyFill="1" applyBorder="1" applyAlignment="1">
      <alignment horizontal="center" vertical="center"/>
    </xf>
    <xf numFmtId="0" fontId="5" fillId="17" borderId="22" xfId="0" applyFont="1" applyFill="1" applyBorder="1" applyAlignment="1">
      <alignment horizontal="center" vertical="center"/>
    </xf>
    <xf numFmtId="0" fontId="5" fillId="11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 wrapText="1" shrinkToFit="1"/>
    </xf>
    <xf numFmtId="0" fontId="0" fillId="0" borderId="0" xfId="0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8"/>
  <sheetViews>
    <sheetView tabSelected="1" zoomScale="80" zoomScaleNormal="80" workbookViewId="0" topLeftCell="A1">
      <pane xSplit="3" ySplit="3" topLeftCell="H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21" sqref="I21"/>
    </sheetView>
  </sheetViews>
  <sheetFormatPr defaultColWidth="9.00390625" defaultRowHeight="12.75"/>
  <cols>
    <col min="1" max="1" width="8.75390625" style="2" customWidth="1"/>
    <col min="2" max="2" width="11.25390625" style="2" customWidth="1"/>
    <col min="3" max="3" width="36.00390625" style="2" customWidth="1"/>
    <col min="4" max="4" width="22.25390625" style="2" customWidth="1"/>
    <col min="5" max="5" width="32.75390625" style="2" customWidth="1"/>
    <col min="6" max="6" width="68.125" style="5" customWidth="1"/>
    <col min="7" max="8" width="22.75390625" style="5" customWidth="1"/>
    <col min="9" max="11" width="22.75390625" style="2" customWidth="1"/>
    <col min="12" max="12" width="23.375" style="5" customWidth="1"/>
    <col min="13" max="13" width="27.75390625" style="5" customWidth="1"/>
    <col min="14" max="14" width="26.125" style="2" customWidth="1"/>
    <col min="15" max="16384" width="9.125" style="2" customWidth="1"/>
  </cols>
  <sheetData>
    <row r="1" ht="13.5" thickBot="1"/>
    <row r="2" spans="1:14" ht="19.5" customHeight="1" thickBot="1">
      <c r="A2" s="17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</row>
    <row r="3" spans="1:14" s="3" customFormat="1" ht="56.25" customHeight="1">
      <c r="A3" s="20" t="s">
        <v>4</v>
      </c>
      <c r="B3" s="21" t="s">
        <v>10</v>
      </c>
      <c r="C3" s="21" t="s">
        <v>9</v>
      </c>
      <c r="D3" s="21" t="s">
        <v>2</v>
      </c>
      <c r="E3" s="21" t="s">
        <v>1</v>
      </c>
      <c r="F3" s="21" t="s">
        <v>0</v>
      </c>
      <c r="G3" s="22" t="s">
        <v>7</v>
      </c>
      <c r="H3" s="23" t="s">
        <v>5</v>
      </c>
      <c r="I3" s="23" t="s">
        <v>6</v>
      </c>
      <c r="J3" s="23" t="s">
        <v>12</v>
      </c>
      <c r="K3" s="23" t="s">
        <v>11</v>
      </c>
      <c r="L3" s="21" t="s">
        <v>8</v>
      </c>
      <c r="M3" s="21" t="s">
        <v>19</v>
      </c>
      <c r="N3" s="35" t="s">
        <v>13</v>
      </c>
    </row>
    <row r="4" spans="1:14" ht="28.5" customHeight="1">
      <c r="A4" s="31">
        <v>1</v>
      </c>
      <c r="B4" s="32">
        <v>2</v>
      </c>
      <c r="C4" s="33" t="s">
        <v>20</v>
      </c>
      <c r="D4" s="10" t="s">
        <v>14</v>
      </c>
      <c r="E4" s="1" t="s">
        <v>15</v>
      </c>
      <c r="F4" s="11" t="s">
        <v>21</v>
      </c>
      <c r="G4" s="13">
        <v>214400</v>
      </c>
      <c r="H4" s="14">
        <v>150000</v>
      </c>
      <c r="I4" s="15">
        <v>150000</v>
      </c>
      <c r="J4" s="16">
        <v>150000</v>
      </c>
      <c r="K4" s="16">
        <v>0</v>
      </c>
      <c r="L4" s="34">
        <f>I4/G4</f>
        <v>0.6996268656716418</v>
      </c>
      <c r="M4" s="10" t="s">
        <v>22</v>
      </c>
      <c r="N4" s="36" t="s">
        <v>23</v>
      </c>
    </row>
    <row r="5" spans="1:14" ht="28.5" customHeight="1">
      <c r="A5" s="31">
        <v>2</v>
      </c>
      <c r="B5" s="32">
        <v>2</v>
      </c>
      <c r="C5" s="33" t="s">
        <v>26</v>
      </c>
      <c r="D5" s="10">
        <v>22836276</v>
      </c>
      <c r="E5" s="1" t="s">
        <v>15</v>
      </c>
      <c r="F5" s="11" t="s">
        <v>27</v>
      </c>
      <c r="G5" s="13">
        <v>214200</v>
      </c>
      <c r="H5" s="14">
        <v>149940</v>
      </c>
      <c r="I5" s="15">
        <v>149900</v>
      </c>
      <c r="J5" s="16">
        <v>149900</v>
      </c>
      <c r="K5" s="16">
        <v>0</v>
      </c>
      <c r="L5" s="34">
        <f>I5/G5</f>
        <v>0.699813258636788</v>
      </c>
      <c r="M5" s="10">
        <v>6</v>
      </c>
      <c r="N5" s="36" t="s">
        <v>25</v>
      </c>
    </row>
    <row r="6" spans="1:14" ht="28.5" customHeight="1">
      <c r="A6" s="38">
        <v>3</v>
      </c>
      <c r="B6" s="39">
        <v>2</v>
      </c>
      <c r="C6" s="33" t="s">
        <v>16</v>
      </c>
      <c r="D6" s="10" t="s">
        <v>17</v>
      </c>
      <c r="E6" s="1" t="s">
        <v>15</v>
      </c>
      <c r="F6" s="11" t="s">
        <v>24</v>
      </c>
      <c r="G6" s="13">
        <v>214286</v>
      </c>
      <c r="H6" s="14">
        <v>150000</v>
      </c>
      <c r="I6" s="15">
        <v>150000</v>
      </c>
      <c r="J6" s="16">
        <v>150000</v>
      </c>
      <c r="K6" s="16">
        <v>0</v>
      </c>
      <c r="L6" s="34">
        <f>I6/G6</f>
        <v>0.6999990666679111</v>
      </c>
      <c r="M6" s="10" t="s">
        <v>18</v>
      </c>
      <c r="N6" s="36" t="s">
        <v>25</v>
      </c>
    </row>
    <row r="7" spans="1:14" ht="28.5" customHeight="1" thickBot="1">
      <c r="A7" s="24" t="s">
        <v>3</v>
      </c>
      <c r="B7" s="25"/>
      <c r="C7" s="25"/>
      <c r="D7" s="26"/>
      <c r="E7" s="27"/>
      <c r="F7" s="26"/>
      <c r="G7" s="30">
        <f>SUM(G4:G6)</f>
        <v>642886</v>
      </c>
      <c r="H7" s="29">
        <f>SUM(H4:H6)</f>
        <v>449940</v>
      </c>
      <c r="I7" s="30">
        <f>SUM(I4:I6)</f>
        <v>449900</v>
      </c>
      <c r="J7" s="29"/>
      <c r="K7" s="29"/>
      <c r="L7" s="28"/>
      <c r="M7" s="30"/>
      <c r="N7" s="37"/>
    </row>
    <row r="8" spans="6:8" ht="18.75" customHeight="1">
      <c r="F8" s="4"/>
      <c r="G8" s="3"/>
      <c r="H8" s="3"/>
    </row>
    <row r="9" spans="1:13" ht="17.25" customHeight="1">
      <c r="A9" s="40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ht="17.25" customHeight="1">
      <c r="A10" s="44"/>
      <c r="B10" s="44"/>
      <c r="C10" s="45"/>
      <c r="D10" s="45"/>
      <c r="E10" s="45"/>
      <c r="F10" s="12"/>
      <c r="G10" s="12"/>
      <c r="H10" s="12"/>
      <c r="I10" s="12"/>
      <c r="J10" s="12"/>
      <c r="K10" s="12"/>
      <c r="L10" s="12"/>
      <c r="M10" s="12"/>
    </row>
    <row r="11" spans="1:13" ht="12" customHeight="1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5" customHeight="1">
      <c r="A12" s="42"/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7:8" ht="12.75">
      <c r="G13" s="7"/>
      <c r="H13" s="7"/>
    </row>
    <row r="14" ht="12.75">
      <c r="C14" s="6"/>
    </row>
    <row r="18" ht="12.75">
      <c r="C18" s="6"/>
    </row>
  </sheetData>
  <sheetProtection/>
  <mergeCells count="3">
    <mergeCell ref="A9:M9"/>
    <mergeCell ref="A12:M12"/>
    <mergeCell ref="A10:E10"/>
  </mergeCells>
  <printOptions/>
  <pageMargins left="0.7" right="0.7" top="0.75" bottom="0.75" header="0.3" footer="0.3"/>
  <pageSetup fitToHeight="0" fitToWidth="1" horizontalDpi="600" verticalDpi="600" orientation="landscape" paperSize="9" scale="36" r:id="rId1"/>
  <headerFooter alignWithMargins="0">
    <oddFooter>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Vašková Kateřina</cp:lastModifiedBy>
  <cp:lastPrinted>2016-06-24T09:50:52Z</cp:lastPrinted>
  <dcterms:created xsi:type="dcterms:W3CDTF">2004-08-20T07:13:58Z</dcterms:created>
  <dcterms:modified xsi:type="dcterms:W3CDTF">2016-06-24T09:51:06Z</dcterms:modified>
  <cp:category/>
  <cp:version/>
  <cp:contentType/>
  <cp:contentStatus/>
</cp:coreProperties>
</file>