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590" windowWidth="11880" windowHeight="6795" activeTab="0"/>
  </bookViews>
  <sheets>
    <sheet name="Souhrn hodnocení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<sst xmlns="http://schemas.openxmlformats.org/spreadsheetml/2006/main" count="35" uniqueCount="34">
  <si>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Název projektu</t>
  </si>
  <si>
    <t>Právní forma</t>
  </si>
  <si>
    <t>IČ</t>
  </si>
  <si>
    <t>s.r.o.</t>
  </si>
  <si>
    <t>Celkem</t>
  </si>
  <si>
    <t>Poř. číslo</t>
  </si>
  <si>
    <t xml:space="preserve">Požadovaná výše dotace </t>
  </si>
  <si>
    <t>Navrhovaná výše dotace</t>
  </si>
  <si>
    <t>Předpokládané celkové uznatelné náklady</t>
  </si>
  <si>
    <t>Podíl dotace na celkových uznatelných nákladech v %</t>
  </si>
  <si>
    <t>Název žadatele (OR)</t>
  </si>
  <si>
    <t>Lázně Darkov</t>
  </si>
  <si>
    <t>Sanatoria Klimkovice</t>
  </si>
  <si>
    <t>Název lázní</t>
  </si>
  <si>
    <t xml:space="preserve">AquaKlim, s.r.o. </t>
  </si>
  <si>
    <t xml:space="preserve">Lázně Darkov, a.s. </t>
  </si>
  <si>
    <t>a.s.</t>
  </si>
  <si>
    <t>27849562</t>
  </si>
  <si>
    <t>61974935</t>
  </si>
  <si>
    <t>Dotační tutul</t>
  </si>
  <si>
    <t>Podpora turistických oblastí v Moravskoslezském kraji</t>
  </si>
  <si>
    <t>Počet bodů - hodnotící kritéria</t>
  </si>
  <si>
    <t>Horské lázně Lázně Karlova Studánka</t>
  </si>
  <si>
    <t>Horské lázně Karlova Studánka, státní podnik</t>
  </si>
  <si>
    <t>14450216</t>
  </si>
  <si>
    <t>státní podnik</t>
  </si>
  <si>
    <t xml:space="preserve">Období realizace </t>
  </si>
  <si>
    <t>Dotační titul č. 3 „podpora lázeňství“</t>
  </si>
  <si>
    <t>1. 7. 2016 - 31. 10. 2017</t>
  </si>
  <si>
    <t>Moravské lázně v každém ročním období</t>
  </si>
  <si>
    <t>31. 7. 2016 - 31. 10. 2017</t>
  </si>
  <si>
    <t>Neinvestiční část  dotace</t>
  </si>
  <si>
    <t>Investiční část dotace</t>
  </si>
  <si>
    <t>Dotační titul č. 3 - podpořené projekty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</si>
</sst>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.00\ &quot;Kč&quot;"/>
    <numFmt numFmtId="171" formatCode="#,##0\ &quot;Kč&quot;"/>
    <numFmt numFmtId="172" formatCode="#,##0\ _K_č"/>
    <numFmt numFmtId="173" formatCode="#,##0.00\ _K_č"/>
  </numFmts>
  <fonts count="47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Tahoma"/>
      <family val="2"/>
    </font>
    <font>
      <i/>
      <sz val="11"/>
      <name val="Tahoma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47" applyFont="1" applyFill="1" applyBorder="1" applyAlignment="1">
      <alignment horizontal="center" vertical="center" wrapText="1"/>
      <protection/>
    </xf>
    <xf numFmtId="0" fontId="5" fillId="33" borderId="15" xfId="0" applyFont="1" applyFill="1" applyBorder="1" applyAlignment="1">
      <alignment horizontal="center" vertical="center" wrapText="1"/>
    </xf>
    <xf numFmtId="43" fontId="5" fillId="33" borderId="14" xfId="0" applyNumberFormat="1" applyFont="1" applyFill="1" applyBorder="1" applyAlignment="1">
      <alignment horizontal="center" vertical="center" wrapText="1"/>
    </xf>
    <xf numFmtId="9" fontId="5" fillId="33" borderId="14" xfId="47" applyNumberFormat="1" applyFont="1" applyFill="1" applyBorder="1" applyAlignment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5" fontId="4" fillId="0" borderId="18" xfId="0" applyNumberFormat="1" applyFont="1" applyFill="1" applyBorder="1" applyAlignment="1">
      <alignment horizontal="center" vertical="center" wrapText="1"/>
    </xf>
    <xf numFmtId="171" fontId="6" fillId="0" borderId="18" xfId="0" applyNumberFormat="1" applyFont="1" applyFill="1" applyBorder="1" applyAlignment="1">
      <alignment horizontal="center" vertical="center"/>
    </xf>
    <xf numFmtId="5" fontId="7" fillId="0" borderId="18" xfId="0" applyNumberFormat="1" applyFont="1" applyFill="1" applyBorder="1" applyAlignment="1">
      <alignment horizontal="center" vertical="center"/>
    </xf>
    <xf numFmtId="5" fontId="6" fillId="0" borderId="18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49" fontId="8" fillId="33" borderId="20" xfId="0" applyNumberFormat="1" applyFont="1" applyFill="1" applyBorder="1" applyAlignment="1">
      <alignment horizontal="center" vertical="center" wrapText="1"/>
    </xf>
    <xf numFmtId="3" fontId="5" fillId="33" borderId="20" xfId="0" applyNumberFormat="1" applyFont="1" applyFill="1" applyBorder="1" applyAlignment="1">
      <alignment horizontal="center" vertical="center"/>
    </xf>
    <xf numFmtId="171" fontId="4" fillId="34" borderId="20" xfId="0" applyNumberFormat="1" applyFont="1" applyFill="1" applyBorder="1" applyAlignment="1">
      <alignment horizontal="center" vertical="center"/>
    </xf>
    <xf numFmtId="3" fontId="5" fillId="33" borderId="22" xfId="0" applyNumberFormat="1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vertical="center"/>
    </xf>
    <xf numFmtId="3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/>
    </xf>
    <xf numFmtId="49" fontId="4" fillId="0" borderId="0" xfId="0" applyNumberFormat="1" applyFont="1" applyAlignment="1">
      <alignment vertical="center" shrinkToFit="1"/>
    </xf>
    <xf numFmtId="49" fontId="10" fillId="0" borderId="0" xfId="0" applyNumberFormat="1" applyFont="1" applyAlignment="1">
      <alignment vertical="center" shrinkToFit="1"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0" fontId="4" fillId="0" borderId="18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/>
    </xf>
    <xf numFmtId="171" fontId="5" fillId="35" borderId="2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4" fillId="0" borderId="0" xfId="0" applyNumberFormat="1" applyFont="1" applyAlignment="1">
      <alignment vertical="center" wrapText="1" shrinkToFit="1"/>
    </xf>
    <xf numFmtId="0" fontId="10" fillId="0" borderId="0" xfId="0" applyFon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8"/>
  <sheetViews>
    <sheetView tabSelected="1" zoomScale="80" zoomScaleNormal="80" workbookViewId="0" topLeftCell="A1">
      <selection activeCell="C17" sqref="C17"/>
    </sheetView>
  </sheetViews>
  <sheetFormatPr defaultColWidth="9.00390625" defaultRowHeight="12.75"/>
  <cols>
    <col min="1" max="1" width="8.75390625" style="1" customWidth="1"/>
    <col min="2" max="2" width="11.25390625" style="1" customWidth="1"/>
    <col min="3" max="3" width="39.75390625" style="1" customWidth="1"/>
    <col min="4" max="4" width="36.00390625" style="1" customWidth="1"/>
    <col min="5" max="5" width="22.25390625" style="1" customWidth="1"/>
    <col min="6" max="6" width="32.75390625" style="1" customWidth="1"/>
    <col min="7" max="7" width="68.125" style="2" customWidth="1"/>
    <col min="8" max="9" width="22.75390625" style="2" customWidth="1"/>
    <col min="10" max="12" width="22.75390625" style="1" customWidth="1"/>
    <col min="13" max="13" width="23.375" style="2" customWidth="1"/>
    <col min="14" max="14" width="26.125" style="1" customWidth="1"/>
    <col min="15" max="15" width="19.875" style="1" customWidth="1"/>
    <col min="16" max="16384" width="9.125" style="1" customWidth="1"/>
  </cols>
  <sheetData>
    <row r="1" ht="21" customHeight="1" thickBot="1"/>
    <row r="2" spans="1:15" ht="19.5" customHeight="1" thickBot="1">
      <c r="A2" s="3" t="s">
        <v>33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6"/>
    </row>
    <row r="3" spans="1:15" s="14" customFormat="1" ht="56.25" customHeight="1">
      <c r="A3" s="7" t="s">
        <v>5</v>
      </c>
      <c r="B3" s="8" t="s">
        <v>19</v>
      </c>
      <c r="C3" s="9" t="s">
        <v>13</v>
      </c>
      <c r="D3" s="8" t="s">
        <v>10</v>
      </c>
      <c r="E3" s="8" t="s">
        <v>2</v>
      </c>
      <c r="F3" s="8" t="s">
        <v>1</v>
      </c>
      <c r="G3" s="8" t="s">
        <v>0</v>
      </c>
      <c r="H3" s="10" t="s">
        <v>8</v>
      </c>
      <c r="I3" s="11" t="s">
        <v>6</v>
      </c>
      <c r="J3" s="11" t="s">
        <v>7</v>
      </c>
      <c r="K3" s="11" t="s">
        <v>31</v>
      </c>
      <c r="L3" s="11" t="s">
        <v>32</v>
      </c>
      <c r="M3" s="8" t="s">
        <v>9</v>
      </c>
      <c r="N3" s="12" t="s">
        <v>26</v>
      </c>
      <c r="O3" s="13" t="s">
        <v>21</v>
      </c>
    </row>
    <row r="4" spans="1:15" ht="34.5" customHeight="1">
      <c r="A4" s="34">
        <v>1</v>
      </c>
      <c r="B4" s="35">
        <v>3</v>
      </c>
      <c r="C4" s="36" t="s">
        <v>11</v>
      </c>
      <c r="D4" s="37" t="s">
        <v>15</v>
      </c>
      <c r="E4" s="38" t="s">
        <v>18</v>
      </c>
      <c r="F4" s="39" t="s">
        <v>16</v>
      </c>
      <c r="G4" s="39" t="s">
        <v>20</v>
      </c>
      <c r="H4" s="15">
        <v>428721</v>
      </c>
      <c r="I4" s="16">
        <v>300000</v>
      </c>
      <c r="J4" s="17">
        <v>300000</v>
      </c>
      <c r="K4" s="18">
        <v>300000</v>
      </c>
      <c r="L4" s="18">
        <v>0</v>
      </c>
      <c r="M4" s="40">
        <f>J4/H4</f>
        <v>0.6997557852309544</v>
      </c>
      <c r="N4" s="41" t="s">
        <v>28</v>
      </c>
      <c r="O4" s="43">
        <v>6</v>
      </c>
    </row>
    <row r="5" spans="1:15" ht="22.5" customHeight="1">
      <c r="A5" s="34">
        <v>2</v>
      </c>
      <c r="B5" s="35">
        <v>3</v>
      </c>
      <c r="C5" s="36" t="s">
        <v>12</v>
      </c>
      <c r="D5" s="37" t="s">
        <v>14</v>
      </c>
      <c r="E5" s="38" t="s">
        <v>17</v>
      </c>
      <c r="F5" s="39" t="s">
        <v>3</v>
      </c>
      <c r="G5" s="39" t="s">
        <v>29</v>
      </c>
      <c r="H5" s="15">
        <v>428000</v>
      </c>
      <c r="I5" s="16">
        <v>299600</v>
      </c>
      <c r="J5" s="17">
        <v>299600</v>
      </c>
      <c r="K5" s="18">
        <v>299600</v>
      </c>
      <c r="L5" s="18">
        <v>0</v>
      </c>
      <c r="M5" s="40">
        <f>J5/H5</f>
        <v>0.7</v>
      </c>
      <c r="N5" s="41" t="s">
        <v>30</v>
      </c>
      <c r="O5" s="42">
        <v>6</v>
      </c>
    </row>
    <row r="6" spans="1:15" ht="22.5" customHeight="1">
      <c r="A6" s="34">
        <v>3</v>
      </c>
      <c r="B6" s="35">
        <v>3</v>
      </c>
      <c r="C6" s="36" t="s">
        <v>22</v>
      </c>
      <c r="D6" s="37" t="s">
        <v>23</v>
      </c>
      <c r="E6" s="38" t="s">
        <v>24</v>
      </c>
      <c r="F6" s="39" t="s">
        <v>25</v>
      </c>
      <c r="G6" s="39" t="s">
        <v>27</v>
      </c>
      <c r="H6" s="15">
        <v>476000</v>
      </c>
      <c r="I6" s="16">
        <v>300000</v>
      </c>
      <c r="J6" s="17">
        <v>300000</v>
      </c>
      <c r="K6" s="18">
        <v>300000</v>
      </c>
      <c r="L6" s="18">
        <v>0</v>
      </c>
      <c r="M6" s="40">
        <f>J6/H6</f>
        <v>0.6302521008403361</v>
      </c>
      <c r="N6" s="41" t="s">
        <v>28</v>
      </c>
      <c r="O6" s="42">
        <v>5</v>
      </c>
    </row>
    <row r="7" spans="1:15" ht="21.75" customHeight="1" thickBot="1">
      <c r="A7" s="19" t="s">
        <v>4</v>
      </c>
      <c r="B7" s="20"/>
      <c r="C7" s="21"/>
      <c r="D7" s="20"/>
      <c r="E7" s="22"/>
      <c r="F7" s="23"/>
      <c r="G7" s="22"/>
      <c r="H7" s="24">
        <f>SUM(H4:H6)</f>
        <v>1332721</v>
      </c>
      <c r="I7" s="25">
        <f>SUM(I4:I6)</f>
        <v>899600</v>
      </c>
      <c r="J7" s="44">
        <f>SUM(J4:J6)</f>
        <v>899600</v>
      </c>
      <c r="K7" s="25"/>
      <c r="L7" s="25"/>
      <c r="M7" s="24"/>
      <c r="N7" s="26"/>
      <c r="O7" s="27"/>
    </row>
    <row r="8" spans="7:9" ht="18.75" customHeight="1">
      <c r="G8" s="28"/>
      <c r="H8" s="14"/>
      <c r="I8" s="14"/>
    </row>
    <row r="9" spans="1:13" ht="17.25" customHeight="1">
      <c r="A9" s="45"/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1:13" ht="17.25" customHeight="1">
      <c r="A10" s="48"/>
      <c r="B10" s="48"/>
      <c r="C10" s="49"/>
      <c r="D10" s="49"/>
      <c r="E10" s="49"/>
      <c r="F10" s="49"/>
      <c r="G10" s="29"/>
      <c r="H10" s="29"/>
      <c r="I10" s="29"/>
      <c r="J10" s="29"/>
      <c r="K10" s="29"/>
      <c r="L10" s="29"/>
      <c r="M10" s="29"/>
    </row>
    <row r="11" spans="1:13" ht="12" customHeight="1">
      <c r="A11" s="30"/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13" ht="15" customHeight="1">
      <c r="A12" s="47"/>
      <c r="B12" s="47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8:9" ht="14.25">
      <c r="H13" s="33"/>
      <c r="I13" s="33"/>
    </row>
    <row r="14" spans="3:4" ht="14.25">
      <c r="C14" s="32"/>
      <c r="D14" s="32"/>
    </row>
    <row r="18" spans="3:4" ht="14.25">
      <c r="C18" s="32"/>
      <c r="D18" s="32"/>
    </row>
  </sheetData>
  <sheetProtection/>
  <mergeCells count="3">
    <mergeCell ref="A9:M9"/>
    <mergeCell ref="A12:M12"/>
    <mergeCell ref="A10:F10"/>
  </mergeCells>
  <printOptions/>
  <pageMargins left="0.7874015748031497" right="0.7874015748031497" top="0.6299212598425197" bottom="0.984251968503937" header="0.5118110236220472" footer="0.5118110236220472"/>
  <pageSetup fitToHeight="0" fitToWidth="1" horizontalDpi="600" verticalDpi="600" orientation="landscape" paperSize="9" scale="32" r:id="rId1"/>
  <headerFooter alignWithMargins="0">
    <oddFooter>&amp;C&amp;"Tahoma,Obyčejné"&amp;12&amp;P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Vašková Kateřina</cp:lastModifiedBy>
  <cp:lastPrinted>2016-06-24T09:53:58Z</cp:lastPrinted>
  <dcterms:created xsi:type="dcterms:W3CDTF">2004-08-20T07:13:58Z</dcterms:created>
  <dcterms:modified xsi:type="dcterms:W3CDTF">2016-06-24T09:54:11Z</dcterms:modified>
  <cp:category/>
  <cp:version/>
  <cp:contentType/>
  <cp:contentStatus/>
</cp:coreProperties>
</file>