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2"/>
  </bookViews>
  <sheets>
    <sheet name="1 Neinvestiční" sheetId="1" r:id="rId1"/>
    <sheet name="2 Neinvestiční" sheetId="2" r:id="rId2"/>
    <sheet name="3 Neinvestiční" sheetId="3" r:id="rId3"/>
    <sheet name="4 Investiční" sheetId="4" r:id="rId4"/>
    <sheet name="5 Investiční" sheetId="5" r:id="rId5"/>
  </sheets>
  <definedNames>
    <definedName name="_xlnm.Print_Area" localSheetId="0">'1 Neinvestiční'!$A$1:$E$25</definedName>
    <definedName name="_xlnm.Print_Area" localSheetId="1">'2 Neinvestiční'!$A$1:$E$25</definedName>
    <definedName name="_xlnm.Print_Area" localSheetId="2">'3 Neinvestiční'!$A$1:$E$23</definedName>
    <definedName name="_xlnm.Print_Area" localSheetId="3">'4 Investiční'!$A$1:$E$23</definedName>
    <definedName name="_xlnm.Print_Area" localSheetId="4">'5 Investiční'!$A$1:$E$25</definedName>
  </definedNames>
  <calcPr fullCalcOnLoad="1"/>
</workbook>
</file>

<file path=xl/sharedStrings.xml><?xml version="1.0" encoding="utf-8"?>
<sst xmlns="http://schemas.openxmlformats.org/spreadsheetml/2006/main" count="203" uniqueCount="81">
  <si>
    <t>Celkové plánované náklady/výdaje projektu</t>
  </si>
  <si>
    <t xml:space="preserve">Plánované uznatelné náklady/výdaje    </t>
  </si>
  <si>
    <t>Požadovaná výše dotace</t>
  </si>
  <si>
    <t xml:space="preserve"> (v Kč)</t>
  </si>
  <si>
    <t>a</t>
  </si>
  <si>
    <t>b</t>
  </si>
  <si>
    <t>1.   Spotřebované nákupy celkem</t>
  </si>
  <si>
    <t>Druh</t>
  </si>
  <si>
    <t xml:space="preserve">1.1   Spotřeba materiálu </t>
  </si>
  <si>
    <t>Položka</t>
  </si>
  <si>
    <t>1.1.1</t>
  </si>
  <si>
    <t>1.1.2</t>
  </si>
  <si>
    <t>1.1.3</t>
  </si>
  <si>
    <t>1.1.4</t>
  </si>
  <si>
    <t>1.1.5</t>
  </si>
  <si>
    <t xml:space="preserve">1.2   Drobný dlouhodobý hmotný majetek </t>
  </si>
  <si>
    <t>1.2.1</t>
  </si>
  <si>
    <t>1.2.2</t>
  </si>
  <si>
    <t xml:space="preserve">1.3   Drobný dlouhodobý nehmotný majetek </t>
  </si>
  <si>
    <t>1.3.1</t>
  </si>
  <si>
    <t>1.3.2</t>
  </si>
  <si>
    <t>1.4   Spotřeba energie</t>
  </si>
  <si>
    <t>Druh nákladu/výdaje</t>
  </si>
  <si>
    <t>2.   Služby celkem</t>
  </si>
  <si>
    <t xml:space="preserve">2.1   Oprava a udržování (položkově rozepsat) </t>
  </si>
  <si>
    <t>2.1.1</t>
  </si>
  <si>
    <t>2.1.2</t>
  </si>
  <si>
    <t>2.1.3</t>
  </si>
  <si>
    <t>2.2   Cestovné</t>
  </si>
  <si>
    <t>2.2.2</t>
  </si>
  <si>
    <t>2.3.8</t>
  </si>
  <si>
    <t>2.3.9</t>
  </si>
  <si>
    <t>3.   Osobní náklady celkem</t>
  </si>
  <si>
    <t>3.1   Mzdové náklady</t>
  </si>
  <si>
    <t>3.2   Honoráře</t>
  </si>
  <si>
    <t>3.2.1</t>
  </si>
  <si>
    <t>3.2.2</t>
  </si>
  <si>
    <t>3.2.3</t>
  </si>
  <si>
    <t>4.1.2</t>
  </si>
  <si>
    <t>4.1.3</t>
  </si>
  <si>
    <t>4.1.4</t>
  </si>
  <si>
    <t>4.1.5</t>
  </si>
  <si>
    <t>Neinvestiční náklady/Výdaje celkem:</t>
  </si>
  <si>
    <t>Druh dlouhodobého majetku</t>
  </si>
  <si>
    <t>1.   Dlouhodobý majetek</t>
  </si>
  <si>
    <t>1.1   Dlouhodobý nehmotný majetek</t>
  </si>
  <si>
    <t>1.1.1 Software</t>
  </si>
  <si>
    <t xml:space="preserve"> 1.1.2 Projektová dokumentace</t>
  </si>
  <si>
    <t>1.1.3 Jiné uznatelné náklady dle vyhlášeného dotačního programu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</si>
  <si>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</si>
  <si>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</si>
  <si>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</si>
  <si>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</si>
  <si>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>1.2.4  Jiné uznatelné náklady dle vyhlášeného dotačního programu</t>
  </si>
  <si>
    <t>2.3   Jiné uznatelné služby</t>
  </si>
  <si>
    <t>c</t>
  </si>
  <si>
    <r>
      <t xml:space="preserve">Upravená výše požadované dotace
</t>
    </r>
    <r>
      <rPr>
        <sz val="10"/>
        <rFont val="Tahoma"/>
        <family val="2"/>
      </rPr>
      <t>(zaokrouhleno na celé stokoruny směrem dolů)</t>
    </r>
  </si>
  <si>
    <t>Vyplňte prosím pouze bílá políčka</t>
  </si>
  <si>
    <t xml:space="preserve">  4.   Jiné uznatelné náklady</t>
  </si>
  <si>
    <r>
      <t>1.4.3</t>
    </r>
    <r>
      <rPr>
        <sz val="1"/>
        <rFont val="Tahoma"/>
        <family val="2"/>
      </rPr>
      <t>.</t>
    </r>
  </si>
  <si>
    <r>
      <t>1.4.2</t>
    </r>
    <r>
      <rPr>
        <sz val="1"/>
        <rFont val="Tahoma"/>
        <family val="2"/>
      </rPr>
      <t>.</t>
    </r>
  </si>
  <si>
    <t xml:space="preserve">1.4.1 </t>
  </si>
  <si>
    <t xml:space="preserve">2.2.1 </t>
  </si>
  <si>
    <t xml:space="preserve">2.3.2 </t>
  </si>
  <si>
    <t xml:space="preserve">2.3.3 </t>
  </si>
  <si>
    <t xml:space="preserve">2.3.4 </t>
  </si>
  <si>
    <t xml:space="preserve">2.3.5 </t>
  </si>
  <si>
    <t xml:space="preserve">2.3.6 </t>
  </si>
  <si>
    <t xml:space="preserve">2.3.7 </t>
  </si>
  <si>
    <t>3.1.1</t>
  </si>
  <si>
    <t xml:space="preserve">3.1.2 </t>
  </si>
  <si>
    <t xml:space="preserve">4.1.1 </t>
  </si>
  <si>
    <t xml:space="preserve">velkokapacitní loď (45 osob+) pro lodní dopravu </t>
  </si>
  <si>
    <t xml:space="preserve">2.3.1  zajištění provozu lodní dopravy </t>
  </si>
  <si>
    <t xml:space="preserve">elektropohon vč. jeho přebudování </t>
  </si>
  <si>
    <t>Nákladový rozpočet projektu č. 2 - Uznatelné investiční náklady</t>
  </si>
  <si>
    <t xml:space="preserve">Plánované uznatelné náklady </t>
  </si>
  <si>
    <t>Celkové plánované náklady na pořízení dlouhodobého majetku
v rámci projektu</t>
  </si>
  <si>
    <t>Celkové plánované náklady na pořízení dlouhodobého majetku v rámci projektu</t>
  </si>
  <si>
    <t xml:space="preserve">Investiční náklady celkem:   </t>
  </si>
  <si>
    <t>Nákladový rozpočet projektu č. 1 - Uznatelné neinvestiční náklady/výdaje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</si>
</sst>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49">
    <font>
      <sz val="10"/>
      <name val="Arial CE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6"/>
      <name val="Tahoma"/>
      <family val="2"/>
    </font>
    <font>
      <sz val="12"/>
      <name val="Tahoma"/>
      <family val="2"/>
    </font>
    <font>
      <sz val="11"/>
      <name val="Tahoma"/>
      <family val="2"/>
    </font>
    <font>
      <i/>
      <sz val="10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i/>
      <sz val="12"/>
      <name val="Tahoma"/>
      <family val="2"/>
    </font>
    <font>
      <b/>
      <sz val="12"/>
      <name val="Tahoma"/>
      <family val="2"/>
    </font>
    <font>
      <b/>
      <i/>
      <sz val="10"/>
      <name val="Tahoma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"/>
      <name val="Tahoma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thin">
        <color indexed="8"/>
      </left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thin">
        <color indexed="8"/>
      </right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 style="thin">
        <color indexed="8"/>
      </bottom>
    </border>
    <border>
      <left/>
      <right style="double">
        <color indexed="8"/>
      </right>
      <top/>
      <bottom/>
    </border>
    <border>
      <left style="double">
        <color indexed="8"/>
      </left>
      <right style="thin">
        <color indexed="8"/>
      </right>
      <top/>
      <bottom/>
    </border>
    <border>
      <left style="double">
        <color indexed="8"/>
      </left>
      <right style="thin">
        <color indexed="8"/>
      </right>
      <top/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/>
      <bottom style="double">
        <color indexed="8"/>
      </bottom>
    </border>
    <border>
      <left style="double"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/>
      <right style="medium">
        <color indexed="8"/>
      </right>
      <top/>
      <bottom style="double"/>
    </border>
    <border>
      <left style="double"/>
      <right style="medium">
        <color indexed="8"/>
      </right>
      <top style="double"/>
      <bottom style="thin"/>
    </border>
    <border>
      <left style="double"/>
      <right style="medium">
        <color indexed="8"/>
      </right>
      <top style="thin"/>
      <bottom style="thin"/>
    </border>
    <border>
      <left style="double"/>
      <right style="medium">
        <color indexed="8"/>
      </right>
      <top style="thin"/>
      <bottom style="double"/>
    </border>
    <border>
      <left style="double"/>
      <right style="medium">
        <color indexed="8"/>
      </right>
      <top style="double"/>
      <bottom style="double"/>
    </border>
    <border>
      <left style="double"/>
      <right style="medium">
        <color indexed="8"/>
      </right>
      <top/>
      <bottom style="thin"/>
    </border>
    <border>
      <left style="double"/>
      <right style="medium">
        <color indexed="8"/>
      </right>
      <top style="thin"/>
      <bottom/>
    </border>
    <border>
      <left/>
      <right style="double">
        <color indexed="8"/>
      </right>
      <top/>
      <bottom style="medium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double"/>
      <right style="medium">
        <color indexed="8"/>
      </right>
      <top style="thin"/>
      <bottom style="medium">
        <color indexed="8"/>
      </bottom>
    </border>
    <border>
      <left style="thin">
        <color indexed="8"/>
      </left>
      <right/>
      <top/>
      <bottom style="double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double"/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/>
      <top/>
      <bottom style="medium"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/>
      <right style="double">
        <color indexed="8"/>
      </right>
      <top style="double">
        <color indexed="8"/>
      </top>
      <bottom style="medium">
        <color indexed="8"/>
      </bottom>
    </border>
    <border>
      <left/>
      <right style="medium">
        <color indexed="8"/>
      </right>
      <top style="double">
        <color indexed="8"/>
      </top>
      <bottom style="medium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/>
    </border>
    <border>
      <left style="double">
        <color indexed="8"/>
      </left>
      <right style="medium">
        <color indexed="8"/>
      </right>
      <top style="double"/>
      <bottom style="double"/>
    </border>
    <border>
      <left style="double">
        <color indexed="8"/>
      </left>
      <right style="medium">
        <color indexed="8"/>
      </right>
      <top/>
      <bottom style="double"/>
    </border>
    <border>
      <left style="double">
        <color indexed="8"/>
      </left>
      <right style="medium">
        <color indexed="8"/>
      </right>
      <top style="double"/>
      <bottom style="thin"/>
    </border>
    <border>
      <left style="double">
        <color indexed="8"/>
      </left>
      <right style="medium">
        <color indexed="8"/>
      </right>
      <top style="thin"/>
      <bottom style="thin"/>
    </border>
    <border>
      <left style="double">
        <color indexed="8"/>
      </left>
      <right style="medium">
        <color indexed="8"/>
      </right>
      <top/>
      <bottom style="thin"/>
    </border>
    <border>
      <left style="double">
        <color indexed="8"/>
      </left>
      <right style="medium">
        <color indexed="8"/>
      </right>
      <top style="thin"/>
      <bottom/>
    </border>
    <border>
      <left style="double">
        <color indexed="8"/>
      </left>
      <right style="medium">
        <color indexed="8"/>
      </right>
      <top style="thin"/>
      <bottom style="double">
        <color indexed="8"/>
      </bottom>
    </border>
    <border>
      <left/>
      <right/>
      <top/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/>
    </border>
    <border>
      <left style="thin">
        <color indexed="8"/>
      </left>
      <right style="medium"/>
      <top/>
      <bottom style="double">
        <color indexed="8"/>
      </bottom>
    </border>
    <border>
      <left style="double">
        <color indexed="8"/>
      </left>
      <right style="medium"/>
      <top style="double">
        <color indexed="8"/>
      </top>
      <bottom/>
    </border>
    <border>
      <left style="double">
        <color indexed="8"/>
      </left>
      <right style="medium"/>
      <top style="double"/>
      <bottom style="double"/>
    </border>
    <border>
      <left style="medium"/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/>
      <top/>
      <bottom style="double"/>
    </border>
    <border>
      <left style="medium"/>
      <right style="thin">
        <color indexed="8"/>
      </right>
      <top/>
      <bottom style="thin">
        <color indexed="8"/>
      </bottom>
    </border>
    <border>
      <left style="double">
        <color indexed="8"/>
      </left>
      <right style="medium"/>
      <top style="double"/>
      <bottom style="thin"/>
    </border>
    <border>
      <left style="double">
        <color indexed="8"/>
      </left>
      <right style="medium"/>
      <top style="thin"/>
      <bottom style="thin"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double">
        <color indexed="8"/>
      </right>
      <top style="thin">
        <color indexed="8"/>
      </top>
      <bottom style="medium"/>
    </border>
    <border>
      <left style="double">
        <color indexed="8"/>
      </left>
      <right style="thin">
        <color indexed="8"/>
      </right>
      <top style="thin">
        <color indexed="8"/>
      </top>
      <bottom style="medium"/>
    </border>
    <border>
      <left style="double">
        <color indexed="8"/>
      </left>
      <right style="medium"/>
      <top style="thin"/>
      <bottom style="medium"/>
    </border>
    <border>
      <left style="thin">
        <color indexed="8"/>
      </left>
      <right style="medium">
        <color indexed="8"/>
      </right>
      <top/>
      <bottom/>
    </border>
    <border>
      <left style="double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/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/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double">
        <color indexed="8"/>
      </right>
      <top/>
      <bottom style="double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 style="medium"/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/>
      <bottom style="medium">
        <color indexed="8"/>
      </bottom>
    </border>
    <border>
      <left style="double">
        <color indexed="8"/>
      </left>
      <right style="double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3" fontId="10" fillId="33" borderId="12" xfId="0" applyNumberFormat="1" applyFont="1" applyFill="1" applyBorder="1" applyAlignment="1">
      <alignment horizontal="right" vertical="center" wrapText="1"/>
    </xf>
    <xf numFmtId="3" fontId="10" fillId="33" borderId="13" xfId="0" applyNumberFormat="1" applyFont="1" applyFill="1" applyBorder="1" applyAlignment="1">
      <alignment horizontal="right" vertical="center" wrapText="1"/>
    </xf>
    <xf numFmtId="0" fontId="11" fillId="0" borderId="0" xfId="0" applyFont="1" applyAlignment="1">
      <alignment vertical="center"/>
    </xf>
    <xf numFmtId="0" fontId="8" fillId="33" borderId="14" xfId="0" applyFont="1" applyFill="1" applyBorder="1" applyAlignment="1">
      <alignment horizontal="left" vertical="center" wrapText="1" indent="1"/>
    </xf>
    <xf numFmtId="0" fontId="8" fillId="0" borderId="0" xfId="0" applyFont="1" applyAlignment="1">
      <alignment vertical="center"/>
    </xf>
    <xf numFmtId="3" fontId="2" fillId="0" borderId="15" xfId="0" applyNumberFormat="1" applyFont="1" applyBorder="1" applyAlignment="1" applyProtection="1">
      <alignment horizontal="right" vertical="center"/>
      <protection locked="0"/>
    </xf>
    <xf numFmtId="0" fontId="8" fillId="33" borderId="16" xfId="0" applyFont="1" applyFill="1" applyBorder="1" applyAlignment="1">
      <alignment horizontal="left" vertical="center" wrapText="1" indent="1"/>
    </xf>
    <xf numFmtId="3" fontId="8" fillId="0" borderId="10" xfId="0" applyNumberFormat="1" applyFont="1" applyBorder="1" applyAlignment="1" applyProtection="1">
      <alignment horizontal="right" vertical="center"/>
      <protection locked="0"/>
    </xf>
    <xf numFmtId="3" fontId="8" fillId="0" borderId="17" xfId="0" applyNumberFormat="1" applyFont="1" applyBorder="1" applyAlignment="1" applyProtection="1">
      <alignment horizontal="right" vertical="center"/>
      <protection locked="0"/>
    </xf>
    <xf numFmtId="0" fontId="8" fillId="33" borderId="14" xfId="0" applyFont="1" applyFill="1" applyBorder="1" applyAlignment="1">
      <alignment horizontal="left" vertical="center" indent="1"/>
    </xf>
    <xf numFmtId="3" fontId="8" fillId="0" borderId="18" xfId="0" applyNumberFormat="1" applyFont="1" applyBorder="1" applyAlignment="1" applyProtection="1">
      <alignment horizontal="right" vertical="center"/>
      <protection locked="0"/>
    </xf>
    <xf numFmtId="3" fontId="8" fillId="33" borderId="19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/>
    </xf>
    <xf numFmtId="3" fontId="8" fillId="33" borderId="14" xfId="0" applyNumberFormat="1" applyFont="1" applyFill="1" applyBorder="1" applyAlignment="1">
      <alignment horizontal="right" vertical="center" wrapText="1"/>
    </xf>
    <xf numFmtId="49" fontId="2" fillId="0" borderId="20" xfId="0" applyNumberFormat="1" applyFont="1" applyBorder="1" applyAlignment="1" applyProtection="1">
      <alignment horizontal="left" vertical="center" wrapText="1" indent="1"/>
      <protection locked="0"/>
    </xf>
    <xf numFmtId="3" fontId="2" fillId="0" borderId="20" xfId="0" applyNumberFormat="1" applyFont="1" applyBorder="1" applyAlignment="1" applyProtection="1">
      <alignment horizontal="right" vertical="center"/>
      <protection locked="0"/>
    </xf>
    <xf numFmtId="49" fontId="2" fillId="0" borderId="20" xfId="0" applyNumberFormat="1" applyFont="1" applyBorder="1" applyAlignment="1" applyProtection="1">
      <alignment horizontal="left" vertical="center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3" fontId="2" fillId="0" borderId="10" xfId="0" applyNumberFormat="1" applyFont="1" applyBorder="1" applyAlignment="1" applyProtection="1">
      <alignment horizontal="right" vertical="center"/>
      <protection locked="0"/>
    </xf>
    <xf numFmtId="3" fontId="2" fillId="0" borderId="21" xfId="0" applyNumberFormat="1" applyFont="1" applyBorder="1" applyAlignment="1" applyProtection="1">
      <alignment horizontal="right" vertical="center"/>
      <protection locked="0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33" borderId="14" xfId="0" applyFont="1" applyFill="1" applyBorder="1" applyAlignment="1">
      <alignment horizontal="left" vertical="center" wrapText="1" indent="1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3" fontId="2" fillId="0" borderId="25" xfId="0" applyNumberFormat="1" applyFont="1" applyBorder="1" applyAlignment="1" applyProtection="1">
      <alignment horizontal="right" vertical="center" wrapText="1"/>
      <protection locked="0"/>
    </xf>
    <xf numFmtId="3" fontId="2" fillId="0" borderId="22" xfId="0" applyNumberFormat="1" applyFont="1" applyBorder="1" applyAlignment="1" applyProtection="1">
      <alignment horizontal="right" vertical="center" wrapText="1"/>
      <protection locked="0"/>
    </xf>
    <xf numFmtId="3" fontId="2" fillId="0" borderId="25" xfId="0" applyNumberFormat="1" applyFont="1" applyBorder="1" applyAlignment="1" applyProtection="1">
      <alignment horizontal="right" vertical="center" shrinkToFit="1"/>
      <protection locked="0"/>
    </xf>
    <xf numFmtId="3" fontId="2" fillId="0" borderId="20" xfId="0" applyNumberFormat="1" applyFont="1" applyBorder="1" applyAlignment="1" applyProtection="1">
      <alignment horizontal="right" vertical="center" shrinkToFit="1"/>
      <protection locked="0"/>
    </xf>
    <xf numFmtId="0" fontId="2" fillId="0" borderId="20" xfId="0" applyFont="1" applyBorder="1" applyAlignment="1" applyProtection="1">
      <alignment horizontal="left" vertical="center" indent="1"/>
      <protection locked="0"/>
    </xf>
    <xf numFmtId="0" fontId="4" fillId="0" borderId="20" xfId="0" applyFont="1" applyBorder="1" applyAlignment="1" applyProtection="1">
      <alignment horizontal="left" vertical="center" wrapText="1" indent="1"/>
      <protection locked="0"/>
    </xf>
    <xf numFmtId="0" fontId="2" fillId="0" borderId="20" xfId="0" applyFont="1" applyBorder="1" applyAlignment="1" applyProtection="1">
      <alignment horizontal="left" vertical="center" wrapText="1" indent="1"/>
      <protection locked="0"/>
    </xf>
    <xf numFmtId="3" fontId="2" fillId="0" borderId="22" xfId="0" applyNumberFormat="1" applyFont="1" applyBorder="1" applyAlignment="1" applyProtection="1">
      <alignment horizontal="right" vertical="center" shrinkToFit="1"/>
      <protection locked="0"/>
    </xf>
    <xf numFmtId="3" fontId="2" fillId="0" borderId="21" xfId="0" applyNumberFormat="1" applyFont="1" applyBorder="1" applyAlignment="1" applyProtection="1">
      <alignment horizontal="right" vertical="center" shrinkToFit="1"/>
      <protection locked="0"/>
    </xf>
    <xf numFmtId="3" fontId="2" fillId="0" borderId="27" xfId="0" applyNumberFormat="1" applyFont="1" applyBorder="1" applyAlignment="1" applyProtection="1">
      <alignment horizontal="right" vertical="center" shrinkToFit="1"/>
      <protection locked="0"/>
    </xf>
    <xf numFmtId="3" fontId="2" fillId="0" borderId="28" xfId="0" applyNumberFormat="1" applyFont="1" applyBorder="1" applyAlignment="1" applyProtection="1">
      <alignment horizontal="right" vertical="center" shrinkToFit="1"/>
      <protection locked="0"/>
    </xf>
    <xf numFmtId="0" fontId="4" fillId="0" borderId="21" xfId="0" applyFont="1" applyBorder="1" applyAlignment="1" applyProtection="1">
      <alignment horizontal="left" vertical="center" wrapText="1" indent="1"/>
      <protection locked="0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34" borderId="0" xfId="0" applyFont="1" applyFill="1" applyAlignment="1">
      <alignment vertical="center"/>
    </xf>
    <xf numFmtId="3" fontId="2" fillId="0" borderId="15" xfId="0" applyNumberFormat="1" applyFont="1" applyBorder="1" applyAlignment="1" applyProtection="1">
      <alignment horizontal="right" vertical="center" shrinkToFit="1"/>
      <protection locked="0"/>
    </xf>
    <xf numFmtId="3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4" fillId="0" borderId="24" xfId="0" applyFont="1" applyBorder="1" applyAlignment="1" applyProtection="1">
      <alignment horizontal="left" vertical="center" wrapText="1" indent="1"/>
      <protection locked="0"/>
    </xf>
    <xf numFmtId="3" fontId="10" fillId="33" borderId="12" xfId="0" applyNumberFormat="1" applyFont="1" applyFill="1" applyBorder="1" applyAlignment="1" applyProtection="1">
      <alignment horizontal="right" vertical="center" wrapText="1"/>
      <protection/>
    </xf>
    <xf numFmtId="3" fontId="8" fillId="33" borderId="19" xfId="0" applyNumberFormat="1" applyFont="1" applyFill="1" applyBorder="1" applyAlignment="1" applyProtection="1">
      <alignment horizontal="right" vertical="center" wrapText="1"/>
      <protection/>
    </xf>
    <xf numFmtId="3" fontId="8" fillId="33" borderId="19" xfId="0" applyNumberFormat="1" applyFont="1" applyFill="1" applyBorder="1" applyAlignment="1" applyProtection="1">
      <alignment horizontal="right" vertical="center"/>
      <protection/>
    </xf>
    <xf numFmtId="3" fontId="8" fillId="33" borderId="29" xfId="0" applyNumberFormat="1" applyFont="1" applyFill="1" applyBorder="1" applyAlignment="1" applyProtection="1">
      <alignment horizontal="right" vertical="center" wrapText="1"/>
      <protection/>
    </xf>
    <xf numFmtId="3" fontId="10" fillId="33" borderId="12" xfId="0" applyNumberFormat="1" applyFont="1" applyFill="1" applyBorder="1" applyAlignment="1" applyProtection="1">
      <alignment horizontal="right" vertical="center" shrinkToFit="1"/>
      <protection/>
    </xf>
    <xf numFmtId="3" fontId="10" fillId="33" borderId="13" xfId="0" applyNumberFormat="1" applyFont="1" applyFill="1" applyBorder="1" applyAlignment="1" applyProtection="1">
      <alignment horizontal="right" vertical="center" shrinkToFit="1"/>
      <protection/>
    </xf>
    <xf numFmtId="3" fontId="8" fillId="33" borderId="29" xfId="0" applyNumberFormat="1" applyFont="1" applyFill="1" applyBorder="1" applyAlignment="1" applyProtection="1">
      <alignment horizontal="right" vertical="center" shrinkToFit="1"/>
      <protection/>
    </xf>
    <xf numFmtId="3" fontId="8" fillId="33" borderId="14" xfId="0" applyNumberFormat="1" applyFont="1" applyFill="1" applyBorder="1" applyAlignment="1" applyProtection="1">
      <alignment horizontal="right" vertical="center" shrinkToFit="1"/>
      <protection/>
    </xf>
    <xf numFmtId="3" fontId="8" fillId="33" borderId="19" xfId="0" applyNumberFormat="1" applyFont="1" applyFill="1" applyBorder="1" applyAlignment="1" applyProtection="1">
      <alignment horizontal="right" vertical="center" shrinkToFit="1"/>
      <protection/>
    </xf>
    <xf numFmtId="49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0" xfId="0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31" xfId="0" applyNumberFormat="1" applyFont="1" applyFill="1" applyBorder="1" applyAlignment="1" applyProtection="1">
      <alignment horizontal="left" vertical="center" indent="1"/>
      <protection locked="0"/>
    </xf>
    <xf numFmtId="49" fontId="2" fillId="0" borderId="30" xfId="0" applyNumberFormat="1" applyFont="1" applyFill="1" applyBorder="1" applyAlignment="1" applyProtection="1">
      <alignment horizontal="left" vertical="center" indent="1"/>
      <protection locked="0"/>
    </xf>
    <xf numFmtId="3" fontId="10" fillId="33" borderId="32" xfId="0" applyNumberFormat="1" applyFont="1" applyFill="1" applyBorder="1" applyAlignment="1" applyProtection="1">
      <alignment horizontal="right" vertical="center" wrapText="1"/>
      <protection/>
    </xf>
    <xf numFmtId="3" fontId="8" fillId="33" borderId="33" xfId="0" applyNumberFormat="1" applyFont="1" applyFill="1" applyBorder="1" applyAlignment="1" applyProtection="1">
      <alignment horizontal="right" vertical="center" wrapText="1"/>
      <protection/>
    </xf>
    <xf numFmtId="3" fontId="2" fillId="0" borderId="34" xfId="0" applyNumberFormat="1" applyFont="1" applyBorder="1" applyAlignment="1" applyProtection="1">
      <alignment horizontal="right" vertical="center"/>
      <protection locked="0"/>
    </xf>
    <xf numFmtId="3" fontId="8" fillId="33" borderId="33" xfId="0" applyNumberFormat="1" applyFont="1" applyFill="1" applyBorder="1" applyAlignment="1" applyProtection="1">
      <alignment horizontal="right" vertical="center"/>
      <protection/>
    </xf>
    <xf numFmtId="3" fontId="8" fillId="0" borderId="35" xfId="0" applyNumberFormat="1" applyFont="1" applyBorder="1" applyAlignment="1" applyProtection="1">
      <alignment horizontal="right" vertical="center"/>
      <protection locked="0"/>
    </xf>
    <xf numFmtId="3" fontId="8" fillId="0" borderId="36" xfId="0" applyNumberFormat="1" applyFont="1" applyBorder="1" applyAlignment="1" applyProtection="1">
      <alignment horizontal="right" vertical="center"/>
      <protection locked="0"/>
    </xf>
    <xf numFmtId="3" fontId="8" fillId="0" borderId="32" xfId="0" applyNumberFormat="1" applyFont="1" applyBorder="1" applyAlignment="1" applyProtection="1">
      <alignment horizontal="right" vertical="center"/>
      <protection locked="0"/>
    </xf>
    <xf numFmtId="0" fontId="8" fillId="33" borderId="37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9" fillId="33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 indent="2"/>
    </xf>
    <xf numFmtId="0" fontId="8" fillId="35" borderId="40" xfId="0" applyFont="1" applyFill="1" applyBorder="1" applyAlignment="1">
      <alignment horizontal="center" vertical="center" wrapText="1"/>
    </xf>
    <xf numFmtId="0" fontId="9" fillId="33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vertical="center"/>
    </xf>
    <xf numFmtId="3" fontId="8" fillId="35" borderId="44" xfId="0" applyNumberFormat="1" applyFont="1" applyFill="1" applyBorder="1" applyAlignment="1">
      <alignment horizontal="right" vertical="center"/>
    </xf>
    <xf numFmtId="3" fontId="2" fillId="35" borderId="45" xfId="0" applyNumberFormat="1" applyFont="1" applyFill="1" applyBorder="1" applyAlignment="1">
      <alignment horizontal="right" vertical="center"/>
    </xf>
    <xf numFmtId="3" fontId="2" fillId="35" borderId="46" xfId="0" applyNumberFormat="1" applyFont="1" applyFill="1" applyBorder="1" applyAlignment="1">
      <alignment horizontal="right" vertical="center"/>
    </xf>
    <xf numFmtId="3" fontId="2" fillId="35" borderId="47" xfId="0" applyNumberFormat="1" applyFont="1" applyFill="1" applyBorder="1" applyAlignment="1">
      <alignment horizontal="right" vertical="center"/>
    </xf>
    <xf numFmtId="3" fontId="8" fillId="35" borderId="48" xfId="0" applyNumberFormat="1" applyFont="1" applyFill="1" applyBorder="1" applyAlignment="1">
      <alignment horizontal="right" vertical="center"/>
    </xf>
    <xf numFmtId="3" fontId="2" fillId="35" borderId="49" xfId="0" applyNumberFormat="1" applyFont="1" applyFill="1" applyBorder="1" applyAlignment="1">
      <alignment horizontal="right" vertical="center"/>
    </xf>
    <xf numFmtId="3" fontId="2" fillId="35" borderId="50" xfId="0" applyNumberFormat="1" applyFont="1" applyFill="1" applyBorder="1" applyAlignment="1">
      <alignment horizontal="right" vertical="center"/>
    </xf>
    <xf numFmtId="0" fontId="2" fillId="0" borderId="51" xfId="0" applyFont="1" applyBorder="1" applyAlignment="1" applyProtection="1">
      <alignment horizontal="left" vertical="center" wrapText="1" indent="1"/>
      <protection locked="0"/>
    </xf>
    <xf numFmtId="3" fontId="2" fillId="0" borderId="52" xfId="0" applyNumberFormat="1" applyFont="1" applyBorder="1" applyAlignment="1" applyProtection="1">
      <alignment horizontal="right" vertical="center"/>
      <protection locked="0"/>
    </xf>
    <xf numFmtId="3" fontId="2" fillId="0" borderId="53" xfId="0" applyNumberFormat="1" applyFont="1" applyBorder="1" applyAlignment="1" applyProtection="1">
      <alignment horizontal="right" vertical="center"/>
      <protection locked="0"/>
    </xf>
    <xf numFmtId="3" fontId="2" fillId="35" borderId="54" xfId="0" applyNumberFormat="1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55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right" vertical="center"/>
    </xf>
    <xf numFmtId="0" fontId="2" fillId="35" borderId="57" xfId="0" applyFont="1" applyFill="1" applyBorder="1" applyAlignment="1">
      <alignment horizontal="right" vertical="center"/>
    </xf>
    <xf numFmtId="0" fontId="2" fillId="0" borderId="0" xfId="0" applyFont="1" applyBorder="1" applyAlignment="1">
      <alignment/>
    </xf>
    <xf numFmtId="3" fontId="2" fillId="35" borderId="58" xfId="0" applyNumberFormat="1" applyFont="1" applyFill="1" applyBorder="1" applyAlignment="1">
      <alignment horizontal="right" vertical="center"/>
    </xf>
    <xf numFmtId="3" fontId="2" fillId="35" borderId="59" xfId="0" applyNumberFormat="1" applyFont="1" applyFill="1" applyBorder="1" applyAlignment="1">
      <alignment horizontal="right" vertical="center"/>
    </xf>
    <xf numFmtId="3" fontId="2" fillId="35" borderId="60" xfId="0" applyNumberFormat="1" applyFont="1" applyFill="1" applyBorder="1" applyAlignment="1">
      <alignment horizontal="right" vertical="center"/>
    </xf>
    <xf numFmtId="3" fontId="10" fillId="35" borderId="48" xfId="0" applyNumberFormat="1" applyFont="1" applyFill="1" applyBorder="1" applyAlignment="1">
      <alignment horizontal="right" vertic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8" fillId="33" borderId="43" xfId="0" applyFont="1" applyFill="1" applyBorder="1" applyAlignment="1">
      <alignment horizontal="left" vertical="center"/>
    </xf>
    <xf numFmtId="0" fontId="2" fillId="35" borderId="63" xfId="0" applyFont="1" applyFill="1" applyBorder="1" applyAlignment="1">
      <alignment horizontal="right" vertical="center"/>
    </xf>
    <xf numFmtId="49" fontId="2" fillId="0" borderId="51" xfId="0" applyNumberFormat="1" applyFont="1" applyBorder="1" applyAlignment="1" applyProtection="1">
      <alignment horizontal="left" vertical="center" wrapText="1" indent="1"/>
      <protection locked="0"/>
    </xf>
    <xf numFmtId="3" fontId="2" fillId="0" borderId="64" xfId="0" applyNumberFormat="1" applyFont="1" applyBorder="1" applyAlignment="1" applyProtection="1">
      <alignment horizontal="right" vertical="center"/>
      <protection locked="0"/>
    </xf>
    <xf numFmtId="3" fontId="2" fillId="0" borderId="51" xfId="0" applyNumberFormat="1" applyFont="1" applyBorder="1" applyAlignment="1" applyProtection="1">
      <alignment horizontal="right" vertical="center"/>
      <protection locked="0"/>
    </xf>
    <xf numFmtId="3" fontId="2" fillId="35" borderId="65" xfId="0" applyNumberFormat="1" applyFont="1" applyFill="1" applyBorder="1" applyAlignment="1">
      <alignment horizontal="right" vertical="center"/>
    </xf>
    <xf numFmtId="0" fontId="10" fillId="33" borderId="29" xfId="0" applyFont="1" applyFill="1" applyBorder="1" applyAlignment="1" applyProtection="1">
      <alignment vertical="center"/>
      <protection/>
    </xf>
    <xf numFmtId="0" fontId="2" fillId="35" borderId="56" xfId="0" applyFont="1" applyFill="1" applyBorder="1" applyAlignment="1">
      <alignment vertical="center"/>
    </xf>
    <xf numFmtId="0" fontId="2" fillId="35" borderId="63" xfId="0" applyFont="1" applyFill="1" applyBorder="1" applyAlignment="1">
      <alignment vertical="center"/>
    </xf>
    <xf numFmtId="0" fontId="13" fillId="33" borderId="43" xfId="0" applyFont="1" applyFill="1" applyBorder="1" applyAlignment="1">
      <alignment vertical="center" wrapText="1"/>
    </xf>
    <xf numFmtId="0" fontId="14" fillId="35" borderId="56" xfId="0" applyFont="1" applyFill="1" applyBorder="1" applyAlignment="1">
      <alignment vertical="center" wrapText="1"/>
    </xf>
    <xf numFmtId="0" fontId="14" fillId="35" borderId="63" xfId="0" applyFont="1" applyFill="1" applyBorder="1" applyAlignment="1">
      <alignment vertical="center" wrapText="1"/>
    </xf>
    <xf numFmtId="3" fontId="11" fillId="33" borderId="66" xfId="0" applyNumberFormat="1" applyFont="1" applyFill="1" applyBorder="1" applyAlignment="1" applyProtection="1">
      <alignment horizontal="right" vertical="center" shrinkToFit="1"/>
      <protection/>
    </xf>
    <xf numFmtId="3" fontId="11" fillId="33" borderId="67" xfId="0" applyNumberFormat="1" applyFont="1" applyFill="1" applyBorder="1" applyAlignment="1" applyProtection="1">
      <alignment horizontal="right" vertical="center" shrinkToFit="1"/>
      <protection/>
    </xf>
    <xf numFmtId="3" fontId="11" fillId="33" borderId="68" xfId="0" applyNumberFormat="1" applyFont="1" applyFill="1" applyBorder="1" applyAlignment="1" applyProtection="1">
      <alignment horizontal="right" vertical="center" shrinkToFit="1"/>
      <protection/>
    </xf>
    <xf numFmtId="3" fontId="8" fillId="33" borderId="69" xfId="0" applyNumberFormat="1" applyFont="1" applyFill="1" applyBorder="1" applyAlignment="1" applyProtection="1">
      <alignment horizontal="right" vertical="center" wrapText="1"/>
      <protection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3" fontId="2" fillId="0" borderId="26" xfId="0" applyNumberFormat="1" applyFont="1" applyBorder="1" applyAlignment="1" applyProtection="1">
      <alignment horizontal="right" vertical="center" wrapText="1"/>
      <protection locked="0"/>
    </xf>
    <xf numFmtId="3" fontId="2" fillId="0" borderId="0" xfId="0" applyNumberFormat="1" applyFont="1" applyBorder="1" applyAlignment="1" applyProtection="1">
      <alignment horizontal="right" vertical="center" wrapText="1"/>
      <protection locked="0"/>
    </xf>
    <xf numFmtId="3" fontId="10" fillId="33" borderId="69" xfId="0" applyNumberFormat="1" applyFont="1" applyFill="1" applyBorder="1" applyAlignment="1" applyProtection="1">
      <alignment horizontal="right" vertical="center" wrapText="1"/>
      <protection/>
    </xf>
    <xf numFmtId="0" fontId="2" fillId="35" borderId="70" xfId="0" applyFont="1" applyFill="1" applyBorder="1" applyAlignment="1">
      <alignment horizontal="center" vertical="center"/>
    </xf>
    <xf numFmtId="3" fontId="10" fillId="35" borderId="71" xfId="0" applyNumberFormat="1" applyFont="1" applyFill="1" applyBorder="1" applyAlignment="1">
      <alignment horizontal="right" vertical="center"/>
    </xf>
    <xf numFmtId="3" fontId="8" fillId="35" borderId="72" xfId="0" applyNumberFormat="1" applyFont="1" applyFill="1" applyBorder="1" applyAlignment="1">
      <alignment horizontal="right" vertical="center"/>
    </xf>
    <xf numFmtId="3" fontId="2" fillId="35" borderId="73" xfId="0" applyNumberFormat="1" applyFont="1" applyFill="1" applyBorder="1" applyAlignment="1">
      <alignment horizontal="right" vertical="center"/>
    </xf>
    <xf numFmtId="3" fontId="2" fillId="35" borderId="74" xfId="0" applyNumberFormat="1" applyFont="1" applyFill="1" applyBorder="1" applyAlignment="1">
      <alignment horizontal="right" vertical="center"/>
    </xf>
    <xf numFmtId="3" fontId="8" fillId="35" borderId="71" xfId="0" applyNumberFormat="1" applyFont="1" applyFill="1" applyBorder="1" applyAlignment="1">
      <alignment horizontal="right" vertical="center"/>
    </xf>
    <xf numFmtId="3" fontId="2" fillId="35" borderId="75" xfId="0" applyNumberFormat="1" applyFont="1" applyFill="1" applyBorder="1" applyAlignment="1">
      <alignment horizontal="right" vertical="center"/>
    </xf>
    <xf numFmtId="3" fontId="2" fillId="35" borderId="76" xfId="0" applyNumberFormat="1" applyFont="1" applyFill="1" applyBorder="1" applyAlignment="1">
      <alignment horizontal="right" vertical="center"/>
    </xf>
    <xf numFmtId="3" fontId="2" fillId="35" borderId="77" xfId="0" applyNumberFormat="1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9" fillId="33" borderId="78" xfId="0" applyFont="1" applyFill="1" applyBorder="1" applyAlignment="1">
      <alignment horizontal="center" vertical="center" wrapText="1"/>
    </xf>
    <xf numFmtId="0" fontId="8" fillId="35" borderId="79" xfId="0" applyFont="1" applyFill="1" applyBorder="1" applyAlignment="1">
      <alignment horizontal="center" vertical="center" wrapText="1"/>
    </xf>
    <xf numFmtId="0" fontId="9" fillId="33" borderId="80" xfId="0" applyFont="1" applyFill="1" applyBorder="1" applyAlignment="1">
      <alignment horizontal="center" vertical="center" wrapText="1"/>
    </xf>
    <xf numFmtId="0" fontId="2" fillId="35" borderId="81" xfId="0" applyFont="1" applyFill="1" applyBorder="1" applyAlignment="1">
      <alignment horizontal="center" vertical="center"/>
    </xf>
    <xf numFmtId="3" fontId="10" fillId="35" borderId="82" xfId="0" applyNumberFormat="1" applyFont="1" applyFill="1" applyBorder="1" applyAlignment="1">
      <alignment horizontal="right" vertical="center"/>
    </xf>
    <xf numFmtId="0" fontId="8" fillId="33" borderId="83" xfId="0" applyFont="1" applyFill="1" applyBorder="1" applyAlignment="1">
      <alignment vertical="center"/>
    </xf>
    <xf numFmtId="3" fontId="8" fillId="35" borderId="84" xfId="0" applyNumberFormat="1" applyFont="1" applyFill="1" applyBorder="1" applyAlignment="1">
      <alignment horizontal="right" vertical="center"/>
    </xf>
    <xf numFmtId="0" fontId="2" fillId="35" borderId="85" xfId="0" applyFont="1" applyFill="1" applyBorder="1" applyAlignment="1">
      <alignment horizontal="right" vertical="center"/>
    </xf>
    <xf numFmtId="3" fontId="2" fillId="35" borderId="86" xfId="0" applyNumberFormat="1" applyFont="1" applyFill="1" applyBorder="1" applyAlignment="1">
      <alignment horizontal="right" vertical="center"/>
    </xf>
    <xf numFmtId="3" fontId="2" fillId="35" borderId="87" xfId="0" applyNumberFormat="1" applyFont="1" applyFill="1" applyBorder="1" applyAlignment="1">
      <alignment horizontal="right" vertical="center"/>
    </xf>
    <xf numFmtId="0" fontId="2" fillId="35" borderId="88" xfId="0" applyFont="1" applyFill="1" applyBorder="1" applyAlignment="1">
      <alignment horizontal="right" vertical="center"/>
    </xf>
    <xf numFmtId="0" fontId="2" fillId="35" borderId="89" xfId="0" applyFont="1" applyFill="1" applyBorder="1" applyAlignment="1">
      <alignment horizontal="right" vertical="center"/>
    </xf>
    <xf numFmtId="0" fontId="2" fillId="0" borderId="90" xfId="0" applyFont="1" applyBorder="1" applyAlignment="1" applyProtection="1">
      <alignment horizontal="left" vertical="center" wrapText="1" indent="1"/>
      <protection locked="0"/>
    </xf>
    <xf numFmtId="3" fontId="2" fillId="0" borderId="91" xfId="0" applyNumberFormat="1" applyFont="1" applyBorder="1" applyAlignment="1" applyProtection="1">
      <alignment horizontal="right" vertical="center" shrinkToFit="1"/>
      <protection locked="0"/>
    </xf>
    <xf numFmtId="3" fontId="2" fillId="0" borderId="90" xfId="0" applyNumberFormat="1" applyFont="1" applyBorder="1" applyAlignment="1" applyProtection="1">
      <alignment horizontal="right" vertical="center" shrinkToFit="1"/>
      <protection locked="0"/>
    </xf>
    <xf numFmtId="3" fontId="2" fillId="35" borderId="92" xfId="0" applyNumberFormat="1" applyFont="1" applyFill="1" applyBorder="1" applyAlignment="1">
      <alignment horizontal="right" vertical="center"/>
    </xf>
    <xf numFmtId="3" fontId="2" fillId="0" borderId="11" xfId="0" applyNumberFormat="1" applyFont="1" applyBorder="1" applyAlignment="1" applyProtection="1">
      <alignment horizontal="right" vertical="center" shrinkToFit="1"/>
      <protection locked="0"/>
    </xf>
    <xf numFmtId="3" fontId="2" fillId="0" borderId="24" xfId="0" applyNumberFormat="1" applyFont="1" applyBorder="1" applyAlignment="1" applyProtection="1">
      <alignment horizontal="right" vertical="center" shrinkToFit="1"/>
      <protection locked="0"/>
    </xf>
    <xf numFmtId="0" fontId="8" fillId="35" borderId="93" xfId="0" applyFont="1" applyFill="1" applyBorder="1" applyAlignment="1">
      <alignment horizontal="center" vertical="center" wrapText="1"/>
    </xf>
    <xf numFmtId="3" fontId="2" fillId="35" borderId="94" xfId="0" applyNumberFormat="1" applyFont="1" applyFill="1" applyBorder="1" applyAlignment="1">
      <alignment horizontal="right" vertical="center"/>
    </xf>
    <xf numFmtId="0" fontId="2" fillId="35" borderId="95" xfId="0" applyFont="1" applyFill="1" applyBorder="1" applyAlignment="1">
      <alignment horizontal="right" vertical="center"/>
    </xf>
    <xf numFmtId="3" fontId="11" fillId="33" borderId="64" xfId="0" applyNumberFormat="1" applyFont="1" applyFill="1" applyBorder="1" applyAlignment="1" applyProtection="1">
      <alignment horizontal="right" vertical="center" shrinkToFit="1"/>
      <protection/>
    </xf>
    <xf numFmtId="3" fontId="11" fillId="33" borderId="51" xfId="0" applyNumberFormat="1" applyFont="1" applyFill="1" applyBorder="1" applyAlignment="1" applyProtection="1">
      <alignment horizontal="right" vertical="center" shrinkToFit="1"/>
      <protection/>
    </xf>
    <xf numFmtId="0" fontId="11" fillId="35" borderId="96" xfId="0" applyFont="1" applyFill="1" applyBorder="1" applyAlignment="1">
      <alignment vertical="center"/>
    </xf>
    <xf numFmtId="14" fontId="2" fillId="0" borderId="20" xfId="0" applyNumberFormat="1" applyFont="1" applyBorder="1" applyAlignment="1" applyProtection="1">
      <alignment horizontal="left" vertical="center" wrapText="1" indent="1"/>
      <protection locked="0"/>
    </xf>
    <xf numFmtId="49" fontId="14" fillId="0" borderId="20" xfId="0" applyNumberFormat="1" applyFont="1" applyBorder="1" applyAlignment="1" applyProtection="1">
      <alignment horizontal="left" vertical="center" wrapText="1" indent="1"/>
      <protection locked="0"/>
    </xf>
    <xf numFmtId="3" fontId="2" fillId="0" borderId="25" xfId="0" applyNumberFormat="1" applyFont="1" applyBorder="1" applyAlignment="1" applyProtection="1">
      <alignment horizontal="right" vertical="center"/>
      <protection locked="0"/>
    </xf>
    <xf numFmtId="49" fontId="14" fillId="0" borderId="20" xfId="0" applyNumberFormat="1" applyFont="1" applyBorder="1" applyAlignment="1" applyProtection="1">
      <alignment horizontal="left" vertical="center" indent="1"/>
      <protection locked="0"/>
    </xf>
    <xf numFmtId="3" fontId="2" fillId="0" borderId="26" xfId="0" applyNumberFormat="1" applyFont="1" applyBorder="1" applyAlignment="1" applyProtection="1">
      <alignment horizontal="right" vertical="center"/>
      <protection locked="0"/>
    </xf>
    <xf numFmtId="3" fontId="2" fillId="0" borderId="22" xfId="0" applyNumberFormat="1" applyFont="1" applyBorder="1" applyAlignment="1" applyProtection="1">
      <alignment horizontal="right" vertical="center"/>
      <protection locked="0"/>
    </xf>
    <xf numFmtId="14" fontId="14" fillId="0" borderId="21" xfId="0" applyNumberFormat="1" applyFont="1" applyBorder="1" applyAlignment="1" applyProtection="1">
      <alignment horizontal="left" vertical="center" wrapText="1" indent="1"/>
      <protection locked="0"/>
    </xf>
    <xf numFmtId="0" fontId="10" fillId="33" borderId="97" xfId="0" applyFont="1" applyFill="1" applyBorder="1" applyAlignment="1">
      <alignment horizontal="left" vertical="center" indent="1"/>
    </xf>
    <xf numFmtId="0" fontId="10" fillId="33" borderId="98" xfId="0" applyFont="1" applyFill="1" applyBorder="1" applyAlignment="1">
      <alignment horizontal="left" vertical="center" indent="1"/>
    </xf>
    <xf numFmtId="0" fontId="8" fillId="33" borderId="99" xfId="0" applyFont="1" applyFill="1" applyBorder="1" applyAlignment="1">
      <alignment horizontal="center" vertical="center"/>
    </xf>
    <xf numFmtId="0" fontId="8" fillId="33" borderId="100" xfId="0" applyFont="1" applyFill="1" applyBorder="1" applyAlignment="1">
      <alignment horizontal="center" vertical="center"/>
    </xf>
    <xf numFmtId="0" fontId="8" fillId="33" borderId="101" xfId="0" applyFont="1" applyFill="1" applyBorder="1" applyAlignment="1">
      <alignment horizontal="center" vertical="center"/>
    </xf>
    <xf numFmtId="0" fontId="11" fillId="0" borderId="102" xfId="0" applyFont="1" applyBorder="1" applyAlignment="1">
      <alignment horizontal="right" vertical="center"/>
    </xf>
    <xf numFmtId="0" fontId="11" fillId="0" borderId="103" xfId="0" applyFont="1" applyBorder="1" applyAlignment="1">
      <alignment horizontal="right" vertical="center"/>
    </xf>
    <xf numFmtId="0" fontId="11" fillId="0" borderId="104" xfId="0" applyFont="1" applyBorder="1" applyAlignment="1">
      <alignment horizontal="right" vertical="center"/>
    </xf>
    <xf numFmtId="0" fontId="3" fillId="0" borderId="10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6" fillId="0" borderId="10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62" xfId="0" applyFont="1" applyBorder="1" applyAlignment="1">
      <alignment horizontal="left" vertical="center"/>
    </xf>
    <xf numFmtId="0" fontId="7" fillId="33" borderId="97" xfId="0" applyFont="1" applyFill="1" applyBorder="1" applyAlignment="1">
      <alignment horizontal="center" vertical="center" wrapText="1"/>
    </xf>
    <xf numFmtId="0" fontId="7" fillId="33" borderId="98" xfId="0" applyFont="1" applyFill="1" applyBorder="1" applyAlignment="1">
      <alignment horizontal="center" vertical="center" wrapText="1"/>
    </xf>
    <xf numFmtId="0" fontId="7" fillId="33" borderId="106" xfId="0" applyFont="1" applyFill="1" applyBorder="1" applyAlignment="1">
      <alignment horizontal="center" vertical="center" wrapText="1"/>
    </xf>
    <xf numFmtId="0" fontId="7" fillId="33" borderId="107" xfId="0" applyFont="1" applyFill="1" applyBorder="1" applyAlignment="1">
      <alignment horizontal="center" vertical="center" wrapText="1"/>
    </xf>
    <xf numFmtId="0" fontId="4" fillId="35" borderId="106" xfId="0" applyFont="1" applyFill="1" applyBorder="1" applyAlignment="1">
      <alignment vertical="center" wrapText="1"/>
    </xf>
    <xf numFmtId="0" fontId="4" fillId="35" borderId="107" xfId="0" applyFont="1" applyFill="1" applyBorder="1" applyAlignment="1">
      <alignment vertical="center" wrapText="1"/>
    </xf>
    <xf numFmtId="0" fontId="11" fillId="0" borderId="102" xfId="0" applyFont="1" applyBorder="1" applyAlignment="1">
      <alignment horizontal="right"/>
    </xf>
    <xf numFmtId="0" fontId="11" fillId="0" borderId="103" xfId="0" applyFont="1" applyBorder="1" applyAlignment="1">
      <alignment horizontal="right"/>
    </xf>
    <xf numFmtId="0" fontId="11" fillId="0" borderId="104" xfId="0" applyFont="1" applyBorder="1" applyAlignment="1">
      <alignment horizontal="right"/>
    </xf>
    <xf numFmtId="0" fontId="3" fillId="0" borderId="10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2" fillId="0" borderId="10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11" fillId="33" borderId="108" xfId="0" applyFont="1" applyFill="1" applyBorder="1" applyAlignment="1">
      <alignment horizontal="left" vertical="center" indent="1"/>
    </xf>
    <xf numFmtId="0" fontId="11" fillId="33" borderId="109" xfId="0" applyFont="1" applyFill="1" applyBorder="1" applyAlignment="1">
      <alignment horizontal="left" vertical="center" indent="1"/>
    </xf>
    <xf numFmtId="0" fontId="10" fillId="33" borderId="110" xfId="0" applyFont="1" applyFill="1" applyBorder="1" applyAlignment="1">
      <alignment horizontal="left" vertical="center"/>
    </xf>
    <xf numFmtId="0" fontId="10" fillId="33" borderId="69" xfId="0" applyFont="1" applyFill="1" applyBorder="1" applyAlignment="1">
      <alignment horizontal="left" vertical="center"/>
    </xf>
    <xf numFmtId="0" fontId="4" fillId="35" borderId="111" xfId="0" applyFont="1" applyFill="1" applyBorder="1" applyAlignment="1">
      <alignment vertical="center" wrapText="1"/>
    </xf>
    <xf numFmtId="0" fontId="4" fillId="35" borderId="98" xfId="0" applyFont="1" applyFill="1" applyBorder="1" applyAlignment="1">
      <alignment vertical="center" wrapText="1"/>
    </xf>
    <xf numFmtId="0" fontId="10" fillId="33" borderId="111" xfId="0" applyFont="1" applyFill="1" applyBorder="1" applyAlignment="1">
      <alignment horizontal="left" vertical="center" indent="1"/>
    </xf>
    <xf numFmtId="0" fontId="7" fillId="33" borderId="111" xfId="0" applyFont="1" applyFill="1" applyBorder="1" applyAlignment="1">
      <alignment horizontal="center" vertical="center" wrapText="1"/>
    </xf>
    <xf numFmtId="0" fontId="7" fillId="33" borderId="112" xfId="0" applyFont="1" applyFill="1" applyBorder="1" applyAlignment="1">
      <alignment horizontal="center" vertical="center" wrapText="1"/>
    </xf>
    <xf numFmtId="0" fontId="11" fillId="0" borderId="113" xfId="0" applyFont="1" applyBorder="1" applyAlignment="1">
      <alignment horizontal="right" vertical="center"/>
    </xf>
    <xf numFmtId="0" fontId="11" fillId="0" borderId="114" xfId="0" applyFont="1" applyBorder="1" applyAlignment="1">
      <alignment horizontal="right" vertical="center"/>
    </xf>
    <xf numFmtId="0" fontId="11" fillId="0" borderId="115" xfId="0" applyFont="1" applyBorder="1" applyAlignment="1">
      <alignment horizontal="right" vertical="center"/>
    </xf>
    <xf numFmtId="0" fontId="3" fillId="0" borderId="116" xfId="0" applyFont="1" applyBorder="1" applyAlignment="1">
      <alignment horizontal="center"/>
    </xf>
    <xf numFmtId="0" fontId="3" fillId="0" borderId="117" xfId="0" applyFont="1" applyBorder="1" applyAlignment="1">
      <alignment horizontal="center"/>
    </xf>
    <xf numFmtId="0" fontId="6" fillId="0" borderId="118" xfId="0" applyFont="1" applyBorder="1" applyAlignment="1">
      <alignment horizontal="left" vertical="center"/>
    </xf>
    <xf numFmtId="0" fontId="6" fillId="0" borderId="78" xfId="0" applyFont="1" applyBorder="1" applyAlignment="1">
      <alignment horizontal="left" vertical="center"/>
    </xf>
    <xf numFmtId="0" fontId="6" fillId="0" borderId="119" xfId="0" applyFont="1" applyBorder="1" applyAlignment="1">
      <alignment horizontal="left" vertical="center"/>
    </xf>
    <xf numFmtId="0" fontId="8" fillId="33" borderId="99" xfId="0" applyFont="1" applyFill="1" applyBorder="1" applyAlignment="1">
      <alignment horizontal="center" vertical="center" wrapText="1"/>
    </xf>
    <xf numFmtId="0" fontId="8" fillId="33" borderId="100" xfId="0" applyFont="1" applyFill="1" applyBorder="1" applyAlignment="1">
      <alignment horizontal="center" vertical="center" wrapText="1"/>
    </xf>
    <xf numFmtId="0" fontId="8" fillId="33" borderId="120" xfId="0" applyFont="1" applyFill="1" applyBorder="1" applyAlignment="1">
      <alignment horizontal="center" vertical="center" wrapText="1"/>
    </xf>
    <xf numFmtId="0" fontId="4" fillId="35" borderId="97" xfId="0" applyFont="1" applyFill="1" applyBorder="1" applyAlignment="1">
      <alignment vertical="center" wrapText="1"/>
    </xf>
    <xf numFmtId="0" fontId="11" fillId="33" borderId="121" xfId="0" applyFont="1" applyFill="1" applyBorder="1" applyAlignment="1">
      <alignment horizontal="left" vertical="center" indent="1"/>
    </xf>
    <xf numFmtId="0" fontId="11" fillId="33" borderId="122" xfId="0" applyFont="1" applyFill="1" applyBorder="1" applyAlignment="1">
      <alignment horizontal="left" vertical="center" indent="1"/>
    </xf>
    <xf numFmtId="0" fontId="2" fillId="0" borderId="10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8" fillId="33" borderId="99" xfId="0" applyFont="1" applyFill="1" applyBorder="1" applyAlignment="1" applyProtection="1">
      <alignment horizontal="center" vertical="center" wrapText="1"/>
      <protection locked="0"/>
    </xf>
    <xf numFmtId="0" fontId="8" fillId="33" borderId="100" xfId="0" applyFont="1" applyFill="1" applyBorder="1" applyAlignment="1" applyProtection="1">
      <alignment horizontal="center" vertical="center" wrapText="1"/>
      <protection locked="0"/>
    </xf>
    <xf numFmtId="0" fontId="8" fillId="33" borderId="10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1"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indexed="23"/>
      </font>
    </dxf>
    <dxf>
      <font>
        <b val="0"/>
        <color rgb="FF808080"/>
      </font>
      <border/>
    </dxf>
    <dxf>
      <font>
        <b/>
        <i val="0"/>
        <color rgb="FF80808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7.125" style="1" customWidth="1"/>
    <col min="2" max="2" width="56.875" style="1" customWidth="1"/>
    <col min="3" max="3" width="22.625" style="1" customWidth="1"/>
    <col min="4" max="5" width="23.125" style="1" customWidth="1"/>
    <col min="6" max="6" width="16.125" style="1" customWidth="1"/>
    <col min="7" max="16384" width="9.125" style="1" customWidth="1"/>
  </cols>
  <sheetData>
    <row r="1" spans="1:5" ht="16.5" customHeight="1">
      <c r="A1" s="177"/>
      <c r="B1" s="178"/>
      <c r="C1" s="178"/>
      <c r="D1" s="178"/>
      <c r="E1" s="179"/>
    </row>
    <row r="2" spans="1:7" ht="21" customHeight="1">
      <c r="A2" s="180" t="s">
        <v>80</v>
      </c>
      <c r="B2" s="181"/>
      <c r="C2" s="181"/>
      <c r="D2" s="181"/>
      <c r="E2" s="182"/>
      <c r="F2" s="2"/>
      <c r="G2" s="2"/>
    </row>
    <row r="3" spans="1:6" ht="14.25">
      <c r="A3" s="180"/>
      <c r="B3" s="181"/>
      <c r="C3" s="181"/>
      <c r="D3" s="181"/>
      <c r="E3" s="182"/>
      <c r="F3" s="3"/>
    </row>
    <row r="4" spans="1:6" ht="13.5" thickBot="1">
      <c r="A4" s="183" t="s">
        <v>57</v>
      </c>
      <c r="B4" s="184"/>
      <c r="C4" s="184"/>
      <c r="D4" s="184"/>
      <c r="E4" s="185"/>
      <c r="F4" s="4"/>
    </row>
    <row r="5" spans="1:6" ht="26.25" customHeight="1" thickBot="1" thickTop="1">
      <c r="A5" s="186" t="s">
        <v>22</v>
      </c>
      <c r="B5" s="187"/>
      <c r="C5" s="174" t="s">
        <v>0</v>
      </c>
      <c r="D5" s="175"/>
      <c r="E5" s="176"/>
      <c r="F5" s="5"/>
    </row>
    <row r="6" spans="1:5" ht="63" customHeight="1" thickBot="1" thickTop="1">
      <c r="A6" s="188"/>
      <c r="B6" s="189"/>
      <c r="C6" s="78" t="s">
        <v>1</v>
      </c>
      <c r="D6" s="79" t="s">
        <v>2</v>
      </c>
      <c r="E6" s="82" t="s">
        <v>56</v>
      </c>
    </row>
    <row r="7" spans="1:5" ht="13.5" customHeight="1" thickBot="1" thickTop="1">
      <c r="A7" s="188"/>
      <c r="B7" s="189"/>
      <c r="C7" s="33" t="s">
        <v>3</v>
      </c>
      <c r="D7" s="80" t="s">
        <v>3</v>
      </c>
      <c r="E7" s="83" t="s">
        <v>3</v>
      </c>
    </row>
    <row r="8" spans="1:5" ht="16.5" customHeight="1" thickBot="1" thickTop="1">
      <c r="A8" s="190"/>
      <c r="B8" s="191"/>
      <c r="C8" s="97" t="s">
        <v>4</v>
      </c>
      <c r="D8" s="98" t="s">
        <v>5</v>
      </c>
      <c r="E8" s="84" t="s">
        <v>55</v>
      </c>
    </row>
    <row r="9" spans="1:5" s="10" customFormat="1" ht="18.75" customHeight="1" thickBot="1" thickTop="1">
      <c r="A9" s="172" t="s">
        <v>6</v>
      </c>
      <c r="B9" s="173"/>
      <c r="C9" s="58">
        <f>C10+C16+C19+C22</f>
        <v>0</v>
      </c>
      <c r="D9" s="71">
        <f>D10+D16+D19+D22</f>
        <v>0</v>
      </c>
      <c r="E9" s="105">
        <f>E10+E16+E19+E22</f>
        <v>0</v>
      </c>
    </row>
    <row r="10" spans="1:5" s="12" customFormat="1" ht="18.75" customHeight="1" thickBot="1" thickTop="1">
      <c r="A10" s="85" t="s">
        <v>7</v>
      </c>
      <c r="B10" s="11" t="s">
        <v>8</v>
      </c>
      <c r="C10" s="59">
        <f>SUM(C11:C15)</f>
        <v>0</v>
      </c>
      <c r="D10" s="72">
        <f>SUM(D11:D15)</f>
        <v>0</v>
      </c>
      <c r="E10" s="86">
        <f>SUM(E11:E15)</f>
        <v>0</v>
      </c>
    </row>
    <row r="11" spans="1:5" ht="18.75" customHeight="1" thickTop="1">
      <c r="A11" s="99" t="s">
        <v>9</v>
      </c>
      <c r="B11" s="25" t="s">
        <v>10</v>
      </c>
      <c r="C11" s="13"/>
      <c r="D11" s="73"/>
      <c r="E11" s="87">
        <f>FLOOR(D11,100)</f>
        <v>0</v>
      </c>
    </row>
    <row r="12" spans="1:5" ht="18.75" customHeight="1">
      <c r="A12" s="99" t="s">
        <v>9</v>
      </c>
      <c r="B12" s="27" t="s">
        <v>11</v>
      </c>
      <c r="C12" s="13"/>
      <c r="D12" s="73"/>
      <c r="E12" s="88">
        <f>FLOOR(D12,100)</f>
        <v>0</v>
      </c>
    </row>
    <row r="13" spans="1:5" ht="18.75" customHeight="1">
      <c r="A13" s="99" t="s">
        <v>9</v>
      </c>
      <c r="B13" s="25" t="s">
        <v>12</v>
      </c>
      <c r="C13" s="13"/>
      <c r="D13" s="73"/>
      <c r="E13" s="88">
        <f>FLOOR(D13,100)</f>
        <v>0</v>
      </c>
    </row>
    <row r="14" spans="1:5" ht="18.75" customHeight="1">
      <c r="A14" s="99" t="s">
        <v>9</v>
      </c>
      <c r="B14" s="25" t="s">
        <v>13</v>
      </c>
      <c r="C14" s="13"/>
      <c r="D14" s="73"/>
      <c r="E14" s="88">
        <f>FLOOR(D14,100)</f>
        <v>0</v>
      </c>
    </row>
    <row r="15" spans="1:5" ht="18.75" customHeight="1" thickBot="1">
      <c r="A15" s="99" t="s">
        <v>9</v>
      </c>
      <c r="B15" s="25" t="s">
        <v>14</v>
      </c>
      <c r="C15" s="13"/>
      <c r="D15" s="73"/>
      <c r="E15" s="89">
        <f>FLOOR(D15,100)</f>
        <v>0</v>
      </c>
    </row>
    <row r="16" spans="1:5" s="12" customFormat="1" ht="18.75" customHeight="1" thickBot="1" thickTop="1">
      <c r="A16" s="85" t="s">
        <v>7</v>
      </c>
      <c r="B16" s="14" t="s">
        <v>15</v>
      </c>
      <c r="C16" s="60">
        <f>SUM(C17:C18)</f>
        <v>0</v>
      </c>
      <c r="D16" s="74">
        <f>SUM(D17:D18)</f>
        <v>0</v>
      </c>
      <c r="E16" s="90">
        <f>SUM(E17:E18)</f>
        <v>0</v>
      </c>
    </row>
    <row r="17" spans="1:5" s="12" customFormat="1" ht="18.75" customHeight="1" thickTop="1">
      <c r="A17" s="99" t="s">
        <v>9</v>
      </c>
      <c r="B17" s="67" t="s">
        <v>16</v>
      </c>
      <c r="C17" s="15"/>
      <c r="D17" s="75"/>
      <c r="E17" s="91">
        <f>FLOOR(D17,100)</f>
        <v>0</v>
      </c>
    </row>
    <row r="18" spans="1:5" s="12" customFormat="1" ht="18.75" customHeight="1" thickBot="1">
      <c r="A18" s="99" t="s">
        <v>9</v>
      </c>
      <c r="B18" s="68" t="s">
        <v>17</v>
      </c>
      <c r="C18" s="16"/>
      <c r="D18" s="76"/>
      <c r="E18" s="92">
        <f>FLOOR(D18,100)</f>
        <v>0</v>
      </c>
    </row>
    <row r="19" spans="1:5" s="12" customFormat="1" ht="18.75" customHeight="1" thickBot="1" thickTop="1">
      <c r="A19" s="85" t="s">
        <v>7</v>
      </c>
      <c r="B19" s="17" t="s">
        <v>18</v>
      </c>
      <c r="C19" s="60">
        <f>SUM(C20:C21)</f>
        <v>0</v>
      </c>
      <c r="D19" s="74">
        <f>SUM(D20:D21)</f>
        <v>0</v>
      </c>
      <c r="E19" s="90">
        <f>SUM(E20:E21)</f>
        <v>0</v>
      </c>
    </row>
    <row r="20" spans="1:5" s="12" customFormat="1" ht="18.75" customHeight="1" thickTop="1">
      <c r="A20" s="99" t="s">
        <v>9</v>
      </c>
      <c r="B20" s="69" t="s">
        <v>19</v>
      </c>
      <c r="C20" s="18"/>
      <c r="D20" s="77"/>
      <c r="E20" s="91">
        <f>FLOOR(D20,100)</f>
        <v>0</v>
      </c>
    </row>
    <row r="21" spans="1:5" s="12" customFormat="1" ht="18.75" customHeight="1" thickBot="1">
      <c r="A21" s="99" t="s">
        <v>9</v>
      </c>
      <c r="B21" s="70" t="s">
        <v>20</v>
      </c>
      <c r="C21" s="16"/>
      <c r="D21" s="76"/>
      <c r="E21" s="92">
        <f>FLOOR(D21,100)</f>
        <v>0</v>
      </c>
    </row>
    <row r="22" spans="1:5" s="12" customFormat="1" ht="18.75" customHeight="1" thickBot="1" thickTop="1">
      <c r="A22" s="85" t="s">
        <v>7</v>
      </c>
      <c r="B22" s="17" t="s">
        <v>21</v>
      </c>
      <c r="C22" s="59">
        <f>SUM(C23:C25)</f>
        <v>0</v>
      </c>
      <c r="D22" s="72">
        <f>SUM(D23:D25)</f>
        <v>0</v>
      </c>
      <c r="E22" s="90">
        <f>SUM(E23:E25)</f>
        <v>0</v>
      </c>
    </row>
    <row r="23" spans="1:5" ht="18.75" customHeight="1" thickTop="1">
      <c r="A23" s="99" t="s">
        <v>9</v>
      </c>
      <c r="B23" s="25" t="s">
        <v>61</v>
      </c>
      <c r="C23" s="13"/>
      <c r="D23" s="73"/>
      <c r="E23" s="91">
        <f>FLOOR(D23,100)</f>
        <v>0</v>
      </c>
    </row>
    <row r="24" spans="1:5" ht="18.75" customHeight="1">
      <c r="A24" s="99" t="s">
        <v>9</v>
      </c>
      <c r="B24" s="165" t="s">
        <v>60</v>
      </c>
      <c r="C24" s="13"/>
      <c r="D24" s="73"/>
      <c r="E24" s="88">
        <f>FLOOR(D24,100)</f>
        <v>0</v>
      </c>
    </row>
    <row r="25" spans="1:6" ht="18.75" customHeight="1" thickBot="1">
      <c r="A25" s="100" t="s">
        <v>9</v>
      </c>
      <c r="B25" s="93" t="s">
        <v>59</v>
      </c>
      <c r="C25" s="94"/>
      <c r="D25" s="95"/>
      <c r="E25" s="96">
        <f>FLOOR(D25,100)</f>
        <v>0</v>
      </c>
      <c r="F25" s="5"/>
    </row>
    <row r="26" spans="1:6" ht="16.5" customHeight="1">
      <c r="A26" s="20"/>
      <c r="B26" s="81"/>
      <c r="C26" s="20"/>
      <c r="D26" s="20"/>
      <c r="E26" s="21"/>
      <c r="F26" s="22"/>
    </row>
  </sheetData>
  <sheetProtection formatCells="0" formatColumns="0" formatRows="0" insertRows="0" deleteRows="0" sort="0" autoFilter="0" pivotTables="0"/>
  <mergeCells count="7">
    <mergeCell ref="A9:B9"/>
    <mergeCell ref="C5:E5"/>
    <mergeCell ref="A1:E1"/>
    <mergeCell ref="A2:E3"/>
    <mergeCell ref="A4:E4"/>
    <mergeCell ref="A5:B7"/>
    <mergeCell ref="A8:B8"/>
  </mergeCells>
  <conditionalFormatting sqref="C22:D22">
    <cfRule type="expression" priority="1" dxfId="18" stopIfTrue="1">
      <formula>COUNTA(C23:C25)=0</formula>
    </cfRule>
  </conditionalFormatting>
  <conditionalFormatting sqref="C10:D10">
    <cfRule type="expression" priority="2" dxfId="18" stopIfTrue="1">
      <formula>COUNTA(C11:C19)=0</formula>
    </cfRule>
  </conditionalFormatting>
  <conditionalFormatting sqref="C9:D9">
    <cfRule type="expression" priority="3" dxfId="18" stopIfTrue="1">
      <formula>(COUNTA(C11:C15)+COUNTA(C16:C19)+COUNTA(C23:C25))=0</formula>
    </cfRule>
  </conditionalFormatting>
  <conditionalFormatting sqref="C16:D21">
    <cfRule type="cellIs" priority="4" dxfId="19" operator="equal" stopIfTrue="1">
      <formula>0</formula>
    </cfRule>
    <cfRule type="cellIs" priority="5" dxfId="20" operator="equal" stopIfTrue="1">
      <formula>"Chyba !!!"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&amp;C1/3</oddFooter>
  </headerFooter>
  <ignoredErrors>
    <ignoredError sqref="B11 B12:B15 B17:B18 B20:B21" twoDigitTextYear="1"/>
    <ignoredError sqref="E16 E19 E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zoomScaleSheetLayoutView="100" zoomScalePageLayoutView="0" workbookViewId="0" topLeftCell="A4">
      <selection activeCell="A2" sqref="A2:E2"/>
    </sheetView>
  </sheetViews>
  <sheetFormatPr defaultColWidth="9.00390625" defaultRowHeight="12.75"/>
  <cols>
    <col min="1" max="1" width="7.00390625" style="23" customWidth="1"/>
    <col min="2" max="2" width="56.875" style="23" customWidth="1"/>
    <col min="3" max="3" width="23.375" style="23" customWidth="1"/>
    <col min="4" max="5" width="23.125" style="23" customWidth="1"/>
    <col min="6" max="16384" width="9.125" style="23" customWidth="1"/>
  </cols>
  <sheetData>
    <row r="1" spans="1:5" ht="16.5" customHeight="1">
      <c r="A1" s="192"/>
      <c r="B1" s="193"/>
      <c r="C1" s="193"/>
      <c r="D1" s="193"/>
      <c r="E1" s="194"/>
    </row>
    <row r="2" spans="1:5" ht="19.5">
      <c r="A2" s="195" t="s">
        <v>80</v>
      </c>
      <c r="B2" s="196"/>
      <c r="C2" s="196"/>
      <c r="D2" s="196"/>
      <c r="E2" s="197"/>
    </row>
    <row r="3" spans="1:5" ht="13.5" thickBot="1">
      <c r="A3" s="106"/>
      <c r="B3" s="101"/>
      <c r="C3" s="101"/>
      <c r="D3" s="101"/>
      <c r="E3" s="107"/>
    </row>
    <row r="4" spans="1:5" s="1" customFormat="1" ht="26.25" customHeight="1" thickBot="1" thickTop="1">
      <c r="A4" s="186" t="s">
        <v>22</v>
      </c>
      <c r="B4" s="187"/>
      <c r="C4" s="174" t="s">
        <v>0</v>
      </c>
      <c r="D4" s="175"/>
      <c r="E4" s="176"/>
    </row>
    <row r="5" spans="1:5" s="1" customFormat="1" ht="63" customHeight="1" thickBot="1" thickTop="1">
      <c r="A5" s="188"/>
      <c r="B5" s="189"/>
      <c r="C5" s="78" t="s">
        <v>1</v>
      </c>
      <c r="D5" s="79" t="s">
        <v>2</v>
      </c>
      <c r="E5" s="82" t="s">
        <v>56</v>
      </c>
    </row>
    <row r="6" spans="1:5" s="1" customFormat="1" ht="12.75" customHeight="1" thickBot="1" thickTop="1">
      <c r="A6" s="188"/>
      <c r="B6" s="189"/>
      <c r="C6" s="33" t="s">
        <v>3</v>
      </c>
      <c r="D6" s="80" t="s">
        <v>3</v>
      </c>
      <c r="E6" s="83" t="s">
        <v>3</v>
      </c>
    </row>
    <row r="7" spans="1:5" s="1" customFormat="1" ht="15.75" customHeight="1" thickBot="1" thickTop="1">
      <c r="A7" s="190"/>
      <c r="B7" s="191"/>
      <c r="C7" s="97" t="s">
        <v>4</v>
      </c>
      <c r="D7" s="98" t="s">
        <v>5</v>
      </c>
      <c r="E7" s="84" t="s">
        <v>55</v>
      </c>
    </row>
    <row r="8" spans="1:5" s="10" customFormat="1" ht="18.75" customHeight="1" thickBot="1" thickTop="1">
      <c r="A8" s="172" t="s">
        <v>23</v>
      </c>
      <c r="B8" s="173"/>
      <c r="C8" s="8">
        <f>C9+C13+C16</f>
        <v>3300000</v>
      </c>
      <c r="D8" s="9">
        <f>D9+D13+D16</f>
        <v>1000000</v>
      </c>
      <c r="E8" s="105">
        <f>E9+E13+E16</f>
        <v>1000000</v>
      </c>
    </row>
    <row r="9" spans="1:5" s="12" customFormat="1" ht="18.75" customHeight="1" thickBot="1" thickTop="1">
      <c r="A9" s="108" t="s">
        <v>7</v>
      </c>
      <c r="B9" s="11" t="s">
        <v>24</v>
      </c>
      <c r="C9" s="19">
        <f>SUM(C10:C12)</f>
        <v>0</v>
      </c>
      <c r="D9" s="19">
        <f>SUM(D10:D12)</f>
        <v>0</v>
      </c>
      <c r="E9" s="86">
        <f>SUM(E10:E12)</f>
        <v>0</v>
      </c>
    </row>
    <row r="10" spans="1:5" s="1" customFormat="1" ht="18.75" customHeight="1" thickTop="1">
      <c r="A10" s="99" t="s">
        <v>9</v>
      </c>
      <c r="B10" s="25" t="s">
        <v>25</v>
      </c>
      <c r="C10" s="13"/>
      <c r="D10" s="26"/>
      <c r="E10" s="87">
        <f>FLOOR(D10,100)</f>
        <v>0</v>
      </c>
    </row>
    <row r="11" spans="1:5" s="1" customFormat="1" ht="18.75" customHeight="1">
      <c r="A11" s="99" t="s">
        <v>9</v>
      </c>
      <c r="B11" s="27" t="s">
        <v>26</v>
      </c>
      <c r="C11" s="13"/>
      <c r="D11" s="26"/>
      <c r="E11" s="88">
        <f>FLOOR(D11,100)</f>
        <v>0</v>
      </c>
    </row>
    <row r="12" spans="1:5" s="1" customFormat="1" ht="18.75" customHeight="1" thickBot="1">
      <c r="A12" s="109" t="s">
        <v>9</v>
      </c>
      <c r="B12" s="28" t="s">
        <v>27</v>
      </c>
      <c r="C12" s="29"/>
      <c r="D12" s="30"/>
      <c r="E12" s="88">
        <f>FLOOR(D12,100)</f>
        <v>0</v>
      </c>
    </row>
    <row r="13" spans="1:5" s="12" customFormat="1" ht="18.75" customHeight="1" thickBot="1" thickTop="1">
      <c r="A13" s="85" t="s">
        <v>7</v>
      </c>
      <c r="B13" s="11" t="s">
        <v>28</v>
      </c>
      <c r="C13" s="19">
        <f>SUM(C14:C15)</f>
        <v>0</v>
      </c>
      <c r="D13" s="24">
        <f>SUM(D14:D15)</f>
        <v>0</v>
      </c>
      <c r="E13" s="90">
        <f>SUM(E14:E15)</f>
        <v>0</v>
      </c>
    </row>
    <row r="14" spans="1:5" s="1" customFormat="1" ht="18.75" customHeight="1" thickTop="1">
      <c r="A14" s="99" t="s">
        <v>9</v>
      </c>
      <c r="B14" s="25" t="s">
        <v>62</v>
      </c>
      <c r="C14" s="13"/>
      <c r="D14" s="26">
        <v>0</v>
      </c>
      <c r="E14" s="91">
        <f>FLOOR(D14,100)</f>
        <v>0</v>
      </c>
    </row>
    <row r="15" spans="1:5" s="1" customFormat="1" ht="18.75" customHeight="1" thickBot="1">
      <c r="A15" s="109" t="s">
        <v>9</v>
      </c>
      <c r="B15" s="28" t="s">
        <v>29</v>
      </c>
      <c r="C15" s="29"/>
      <c r="D15" s="30"/>
      <c r="E15" s="92">
        <f>FLOOR(D15,100)</f>
        <v>0</v>
      </c>
    </row>
    <row r="16" spans="1:5" s="12" customFormat="1" ht="18.75" customHeight="1" thickBot="1" thickTop="1">
      <c r="A16" s="85" t="s">
        <v>7</v>
      </c>
      <c r="B16" s="17" t="s">
        <v>54</v>
      </c>
      <c r="C16" s="19">
        <f>SUM(C17:C25)</f>
        <v>3300000</v>
      </c>
      <c r="D16" s="24">
        <f>SUM(D17:D25)</f>
        <v>1000000</v>
      </c>
      <c r="E16" s="90">
        <f>SUM(E17:E25)</f>
        <v>1000000</v>
      </c>
    </row>
    <row r="17" spans="1:5" s="1" customFormat="1" ht="18.75" customHeight="1" thickTop="1">
      <c r="A17" s="99" t="s">
        <v>9</v>
      </c>
      <c r="B17" s="27" t="s">
        <v>73</v>
      </c>
      <c r="C17" s="13">
        <v>3300000</v>
      </c>
      <c r="D17" s="26">
        <v>1000000</v>
      </c>
      <c r="E17" s="102">
        <f>FLOOR(D17,100)</f>
        <v>1000000</v>
      </c>
    </row>
    <row r="18" spans="1:5" s="1" customFormat="1" ht="18.75" customHeight="1">
      <c r="A18" s="99" t="s">
        <v>9</v>
      </c>
      <c r="B18" s="25" t="s">
        <v>63</v>
      </c>
      <c r="C18" s="13"/>
      <c r="D18" s="26"/>
      <c r="E18" s="103">
        <f aca="true" t="shared" si="0" ref="E18:E25">FLOOR(D18,100)</f>
        <v>0</v>
      </c>
    </row>
    <row r="19" spans="1:5" s="1" customFormat="1" ht="18.75" customHeight="1">
      <c r="A19" s="99" t="s">
        <v>9</v>
      </c>
      <c r="B19" s="25" t="s">
        <v>64</v>
      </c>
      <c r="C19" s="13"/>
      <c r="D19" s="26"/>
      <c r="E19" s="103">
        <f t="shared" si="0"/>
        <v>0</v>
      </c>
    </row>
    <row r="20" spans="1:5" s="1" customFormat="1" ht="18.75" customHeight="1">
      <c r="A20" s="99" t="s">
        <v>9</v>
      </c>
      <c r="B20" s="27" t="s">
        <v>65</v>
      </c>
      <c r="C20" s="13"/>
      <c r="D20" s="26"/>
      <c r="E20" s="103">
        <f t="shared" si="0"/>
        <v>0</v>
      </c>
    </row>
    <row r="21" spans="1:5" s="1" customFormat="1" ht="18.75" customHeight="1">
      <c r="A21" s="99" t="s">
        <v>9</v>
      </c>
      <c r="B21" s="27" t="s">
        <v>66</v>
      </c>
      <c r="C21" s="13"/>
      <c r="D21" s="26"/>
      <c r="E21" s="103">
        <f t="shared" si="0"/>
        <v>0</v>
      </c>
    </row>
    <row r="22" spans="1:5" s="1" customFormat="1" ht="18.75" customHeight="1">
      <c r="A22" s="99" t="s">
        <v>9</v>
      </c>
      <c r="B22" s="25" t="s">
        <v>67</v>
      </c>
      <c r="C22" s="13"/>
      <c r="D22" s="26"/>
      <c r="E22" s="103">
        <f>FLOOR(D22,100)</f>
        <v>0</v>
      </c>
    </row>
    <row r="23" spans="1:5" s="1" customFormat="1" ht="18.75" customHeight="1">
      <c r="A23" s="99" t="s">
        <v>9</v>
      </c>
      <c r="B23" s="25" t="s">
        <v>68</v>
      </c>
      <c r="C23" s="13"/>
      <c r="D23" s="26"/>
      <c r="E23" s="103">
        <f t="shared" si="0"/>
        <v>0</v>
      </c>
    </row>
    <row r="24" spans="1:5" s="1" customFormat="1" ht="18.75" customHeight="1">
      <c r="A24" s="99" t="s">
        <v>9</v>
      </c>
      <c r="B24" s="25" t="s">
        <v>30</v>
      </c>
      <c r="C24" s="13"/>
      <c r="D24" s="26"/>
      <c r="E24" s="103">
        <f t="shared" si="0"/>
        <v>0</v>
      </c>
    </row>
    <row r="25" spans="1:5" s="1" customFormat="1" ht="18.75" customHeight="1" thickBot="1">
      <c r="A25" s="100" t="s">
        <v>9</v>
      </c>
      <c r="B25" s="110" t="s">
        <v>31</v>
      </c>
      <c r="C25" s="111"/>
      <c r="D25" s="112"/>
      <c r="E25" s="113">
        <f t="shared" si="0"/>
        <v>0</v>
      </c>
    </row>
  </sheetData>
  <sheetProtection formatCells="0" formatColumns="0" formatRows="0" insertRows="0" deleteRows="0" sort="0" autoFilter="0" pivotTables="0"/>
  <mergeCells count="6">
    <mergeCell ref="A7:B7"/>
    <mergeCell ref="A8:B8"/>
    <mergeCell ref="A4:B6"/>
    <mergeCell ref="A1:E1"/>
    <mergeCell ref="A2:E2"/>
    <mergeCell ref="C4:E4"/>
  </mergeCells>
  <conditionalFormatting sqref="C9">
    <cfRule type="expression" priority="1" dxfId="18" stopIfTrue="1">
      <formula>COUNTA(C10:C12)=0</formula>
    </cfRule>
  </conditionalFormatting>
  <conditionalFormatting sqref="C13:D13">
    <cfRule type="expression" priority="2" dxfId="18" stopIfTrue="1">
      <formula>COUNTA(C14:C15)=0</formula>
    </cfRule>
  </conditionalFormatting>
  <conditionalFormatting sqref="C16:D16 D9">
    <cfRule type="expression" priority="3" dxfId="18" stopIfTrue="1">
      <formula>COUNTA(C10:C18)=0</formula>
    </cfRule>
  </conditionalFormatting>
  <conditionalFormatting sqref="C8:D8">
    <cfRule type="expression" priority="4" dxfId="18" stopIfTrue="1">
      <formula>(COUNTA(C10:C12)+COUNTA(C14:C15)+COUNTA(C17:C25))=0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&amp;C2/3</oddFooter>
  </headerFooter>
  <ignoredErrors>
    <ignoredError sqref="E13:E16" formula="1"/>
    <ignoredError sqref="B10:B12 B24:B25 B1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showGridLines="0" tabSelected="1" zoomScaleSheetLayoutView="100" zoomScalePageLayoutView="0" workbookViewId="0" topLeftCell="A1">
      <selection activeCell="A2" sqref="A2:E2"/>
    </sheetView>
  </sheetViews>
  <sheetFormatPr defaultColWidth="9.00390625" defaultRowHeight="12.75"/>
  <cols>
    <col min="1" max="1" width="7.125" style="23" customWidth="1"/>
    <col min="2" max="2" width="59.00390625" style="23" customWidth="1"/>
    <col min="3" max="5" width="23.125" style="23" customWidth="1"/>
    <col min="6" max="16384" width="9.125" style="23" customWidth="1"/>
  </cols>
  <sheetData>
    <row r="1" spans="1:5" ht="16.5" customHeight="1">
      <c r="A1" s="192"/>
      <c r="B1" s="193"/>
      <c r="C1" s="193"/>
      <c r="D1" s="193"/>
      <c r="E1" s="194"/>
    </row>
    <row r="2" spans="1:5" ht="19.5">
      <c r="A2" s="195" t="s">
        <v>80</v>
      </c>
      <c r="B2" s="196"/>
      <c r="C2" s="196"/>
      <c r="D2" s="196"/>
      <c r="E2" s="197"/>
    </row>
    <row r="3" spans="1:5" ht="13.5" thickBot="1">
      <c r="A3" s="198"/>
      <c r="B3" s="199"/>
      <c r="C3" s="199"/>
      <c r="D3" s="199"/>
      <c r="E3" s="200"/>
    </row>
    <row r="4" spans="1:5" s="1" customFormat="1" ht="26.25" customHeight="1" thickBot="1" thickTop="1">
      <c r="A4" s="186" t="s">
        <v>22</v>
      </c>
      <c r="B4" s="187"/>
      <c r="C4" s="174" t="s">
        <v>0</v>
      </c>
      <c r="D4" s="175"/>
      <c r="E4" s="176"/>
    </row>
    <row r="5" spans="1:5" s="1" customFormat="1" ht="63" customHeight="1" thickBot="1" thickTop="1">
      <c r="A5" s="188"/>
      <c r="B5" s="189"/>
      <c r="C5" s="78" t="s">
        <v>1</v>
      </c>
      <c r="D5" s="79" t="s">
        <v>2</v>
      </c>
      <c r="E5" s="82" t="s">
        <v>56</v>
      </c>
    </row>
    <row r="6" spans="1:5" s="1" customFormat="1" ht="12.75" customHeight="1" thickBot="1" thickTop="1">
      <c r="A6" s="188"/>
      <c r="B6" s="189"/>
      <c r="C6" s="33" t="s">
        <v>3</v>
      </c>
      <c r="D6" s="80" t="s">
        <v>3</v>
      </c>
      <c r="E6" s="83" t="s">
        <v>3</v>
      </c>
    </row>
    <row r="7" spans="1:5" s="1" customFormat="1" ht="16.5" customHeight="1" thickBot="1" thickTop="1">
      <c r="A7" s="190"/>
      <c r="B7" s="191"/>
      <c r="C7" s="97" t="s">
        <v>4</v>
      </c>
      <c r="D7" s="98" t="s">
        <v>5</v>
      </c>
      <c r="E7" s="129" t="s">
        <v>55</v>
      </c>
    </row>
    <row r="8" spans="1:5" s="35" customFormat="1" ht="18.75" customHeight="1" thickBot="1" thickTop="1">
      <c r="A8" s="172" t="s">
        <v>32</v>
      </c>
      <c r="B8" s="173"/>
      <c r="C8" s="58">
        <f>C9+C13</f>
        <v>0</v>
      </c>
      <c r="D8" s="71">
        <f>D9+D13</f>
        <v>0</v>
      </c>
      <c r="E8" s="130">
        <f>E9+E13</f>
        <v>0</v>
      </c>
    </row>
    <row r="9" spans="1:5" s="12" customFormat="1" ht="18.75" customHeight="1" thickBot="1" thickTop="1">
      <c r="A9" s="85" t="s">
        <v>7</v>
      </c>
      <c r="B9" s="36" t="s">
        <v>33</v>
      </c>
      <c r="C9" s="61">
        <f>SUM(C10:C12)</f>
        <v>0</v>
      </c>
      <c r="D9" s="123">
        <f>SUM(D10:D12)</f>
        <v>0</v>
      </c>
      <c r="E9" s="131">
        <f>SUM(E10:E12)</f>
        <v>0</v>
      </c>
    </row>
    <row r="10" spans="1:5" s="1" customFormat="1" ht="18.75" customHeight="1" thickTop="1">
      <c r="A10" s="115" t="s">
        <v>9</v>
      </c>
      <c r="B10" s="166" t="s">
        <v>69</v>
      </c>
      <c r="C10" s="167"/>
      <c r="D10" s="124">
        <v>0</v>
      </c>
      <c r="E10" s="132">
        <f>FLOOR(D10,100)</f>
        <v>0</v>
      </c>
    </row>
    <row r="11" spans="1:5" s="1" customFormat="1" ht="18.75" customHeight="1">
      <c r="A11" s="115" t="s">
        <v>9</v>
      </c>
      <c r="B11" s="168" t="s">
        <v>70</v>
      </c>
      <c r="C11" s="167"/>
      <c r="D11" s="169">
        <v>0</v>
      </c>
      <c r="E11" s="133">
        <f>FLOOR(D11,100)</f>
        <v>0</v>
      </c>
    </row>
    <row r="12" spans="1:5" s="1" customFormat="1" ht="18.75" customHeight="1" thickBot="1">
      <c r="A12" s="116" t="s">
        <v>9</v>
      </c>
      <c r="B12" s="171">
        <v>37624</v>
      </c>
      <c r="C12" s="170"/>
      <c r="D12" s="125">
        <v>0</v>
      </c>
      <c r="E12" s="133">
        <f>FLOOR(D12,100)</f>
        <v>0</v>
      </c>
    </row>
    <row r="13" spans="1:5" s="1" customFormat="1" ht="21" customHeight="1" thickBot="1" thickTop="1">
      <c r="A13" s="117" t="s">
        <v>7</v>
      </c>
      <c r="B13" s="36" t="s">
        <v>34</v>
      </c>
      <c r="C13" s="61">
        <f>SUM(C14:C16)</f>
        <v>0</v>
      </c>
      <c r="D13" s="123">
        <f>SUM(D14:D16)</f>
        <v>0</v>
      </c>
      <c r="E13" s="134">
        <f>SUM(E14:E16)</f>
        <v>0</v>
      </c>
    </row>
    <row r="14" spans="1:5" s="1" customFormat="1" ht="21" customHeight="1" thickTop="1">
      <c r="A14" s="118" t="s">
        <v>9</v>
      </c>
      <c r="B14" s="39" t="s">
        <v>35</v>
      </c>
      <c r="C14" s="40"/>
      <c r="D14" s="126"/>
      <c r="E14" s="135">
        <f>FLOOR(D14,100)</f>
        <v>0</v>
      </c>
    </row>
    <row r="15" spans="1:5" s="1" customFormat="1" ht="21" customHeight="1">
      <c r="A15" s="118" t="s">
        <v>9</v>
      </c>
      <c r="B15" s="25" t="s">
        <v>36</v>
      </c>
      <c r="C15" s="40"/>
      <c r="D15" s="126"/>
      <c r="E15" s="136">
        <f>FLOOR(D15,100)</f>
        <v>0</v>
      </c>
    </row>
    <row r="16" spans="1:5" s="1" customFormat="1" ht="21" customHeight="1" thickBot="1">
      <c r="A16" s="119" t="s">
        <v>9</v>
      </c>
      <c r="B16" s="28" t="s">
        <v>37</v>
      </c>
      <c r="C16" s="41"/>
      <c r="D16" s="127"/>
      <c r="E16" s="136">
        <f>FLOOR(D16,100)</f>
        <v>0</v>
      </c>
    </row>
    <row r="17" spans="1:5" s="35" customFormat="1" ht="18.75" customHeight="1" thickBot="1" thickTop="1">
      <c r="A17" s="203" t="s">
        <v>58</v>
      </c>
      <c r="B17" s="204"/>
      <c r="C17" s="114">
        <f>SUM(C18:C22)</f>
        <v>0</v>
      </c>
      <c r="D17" s="128">
        <f>SUM(D18:D22)</f>
        <v>0</v>
      </c>
      <c r="E17" s="130">
        <f>SUM(E18:E22)</f>
        <v>0</v>
      </c>
    </row>
    <row r="18" spans="1:5" s="1" customFormat="1" ht="18.75" customHeight="1" thickTop="1">
      <c r="A18" s="115" t="s">
        <v>9</v>
      </c>
      <c r="B18" s="25" t="s">
        <v>71</v>
      </c>
      <c r="C18" s="167"/>
      <c r="D18" s="169">
        <v>0</v>
      </c>
      <c r="E18" s="102">
        <f>FLOOR(D18,100)</f>
        <v>0</v>
      </c>
    </row>
    <row r="19" spans="1:5" s="1" customFormat="1" ht="18.75" customHeight="1">
      <c r="A19" s="115" t="s">
        <v>9</v>
      </c>
      <c r="B19" s="25" t="s">
        <v>38</v>
      </c>
      <c r="C19" s="37"/>
      <c r="D19" s="124"/>
      <c r="E19" s="103">
        <f>FLOOR(D19,100)</f>
        <v>0</v>
      </c>
    </row>
    <row r="20" spans="1:5" s="1" customFormat="1" ht="18.75" customHeight="1">
      <c r="A20" s="115" t="s">
        <v>9</v>
      </c>
      <c r="B20" s="27" t="s">
        <v>39</v>
      </c>
      <c r="C20" s="37"/>
      <c r="D20" s="124"/>
      <c r="E20" s="103">
        <f>FLOOR(D20,100)</f>
        <v>0</v>
      </c>
    </row>
    <row r="21" spans="1:5" s="1" customFormat="1" ht="18.75" customHeight="1">
      <c r="A21" s="115" t="s">
        <v>9</v>
      </c>
      <c r="B21" s="25" t="s">
        <v>40</v>
      </c>
      <c r="C21" s="37"/>
      <c r="D21" s="124"/>
      <c r="E21" s="103">
        <f>FLOOR(D21,100)</f>
        <v>0</v>
      </c>
    </row>
    <row r="22" spans="1:5" s="1" customFormat="1" ht="18.75" customHeight="1" thickBot="1">
      <c r="A22" s="115" t="s">
        <v>9</v>
      </c>
      <c r="B22" s="25" t="s">
        <v>41</v>
      </c>
      <c r="C22" s="38"/>
      <c r="D22" s="125"/>
      <c r="E22" s="137">
        <f>FLOOR(D22,100)</f>
        <v>0</v>
      </c>
    </row>
    <row r="23" spans="1:5" s="1" customFormat="1" ht="18.75" customHeight="1" thickBot="1" thickTop="1">
      <c r="A23" s="201" t="s">
        <v>42</v>
      </c>
      <c r="B23" s="202"/>
      <c r="C23" s="120">
        <f>C17+C8+'2 Neinvestiční'!C8+'1 Neinvestiční'!C9</f>
        <v>3300000</v>
      </c>
      <c r="D23" s="121">
        <f>D17+D8+'2 Neinvestiční'!D8+'1 Neinvestiční'!D9</f>
        <v>1000000</v>
      </c>
      <c r="E23" s="122">
        <f>E17+E8+'2 Neinvestiční'!E8+'1 Neinvestiční'!E9</f>
        <v>1000000</v>
      </c>
    </row>
  </sheetData>
  <sheetProtection formatCells="0" formatColumns="0" formatRows="0" insertRows="0" deleteRows="0" sort="0" autoFilter="0" pivotTables="0"/>
  <mergeCells count="9">
    <mergeCell ref="A1:E1"/>
    <mergeCell ref="A2:E2"/>
    <mergeCell ref="A3:E3"/>
    <mergeCell ref="C4:E4"/>
    <mergeCell ref="A8:B8"/>
    <mergeCell ref="A23:B23"/>
    <mergeCell ref="A17:B17"/>
    <mergeCell ref="A4:B6"/>
    <mergeCell ref="A7:B7"/>
  </mergeCells>
  <conditionalFormatting sqref="C9:D9 C13:D13">
    <cfRule type="expression" priority="1" dxfId="18" stopIfTrue="1">
      <formula>COUNTA(C10:C12)=0</formula>
    </cfRule>
  </conditionalFormatting>
  <conditionalFormatting sqref="C8:D8">
    <cfRule type="expression" priority="2" dxfId="18" stopIfTrue="1">
      <formula>(COUNTA(C10:C12)+COUNTA(C18:C20)+COUNTA(C18:C23))=0</formula>
    </cfRule>
  </conditionalFormatting>
  <conditionalFormatting sqref="D17">
    <cfRule type="expression" priority="3" dxfId="18" stopIfTrue="1">
      <formula>COUNTA(D18:D23)=0</formula>
    </cfRule>
  </conditionalFormatting>
  <conditionalFormatting sqref="C23:E23">
    <cfRule type="cellIs" priority="4" dxfId="19" operator="equal" stopIfTrue="1">
      <formula>0</formula>
    </cfRule>
    <cfRule type="cellIs" priority="5" dxfId="20" operator="equal" stopIfTrue="1">
      <formula>"Chyba !!!"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&amp;C3/3</oddFooter>
  </headerFooter>
  <ignoredErrors>
    <ignoredError sqref="B14:B16 B19:B22" twoDigitTextYear="1"/>
    <ignoredError sqref="E13 E17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zoomScalePageLayoutView="0" workbookViewId="0" topLeftCell="A1">
      <selection activeCell="C4" sqref="C4:E4"/>
    </sheetView>
  </sheetViews>
  <sheetFormatPr defaultColWidth="9.00390625" defaultRowHeight="12.75"/>
  <cols>
    <col min="1" max="1" width="7.125" style="1" customWidth="1"/>
    <col min="2" max="2" width="56.875" style="1" customWidth="1"/>
    <col min="3" max="5" width="25.75390625" style="1" customWidth="1"/>
    <col min="6" max="16384" width="9.125" style="1" customWidth="1"/>
  </cols>
  <sheetData>
    <row r="1" spans="1:5" s="10" customFormat="1" ht="16.5" customHeight="1">
      <c r="A1" s="210"/>
      <c r="B1" s="211"/>
      <c r="C1" s="211"/>
      <c r="D1" s="211"/>
      <c r="E1" s="212"/>
    </row>
    <row r="2" spans="1:6" ht="19.5">
      <c r="A2" s="213" t="s">
        <v>75</v>
      </c>
      <c r="B2" s="196"/>
      <c r="C2" s="196"/>
      <c r="D2" s="196"/>
      <c r="E2" s="214"/>
      <c r="F2" s="2"/>
    </row>
    <row r="3" spans="1:5" ht="13.5" thickBot="1">
      <c r="A3" s="215" t="s">
        <v>57</v>
      </c>
      <c r="B3" s="216"/>
      <c r="C3" s="216"/>
      <c r="D3" s="216"/>
      <c r="E3" s="217"/>
    </row>
    <row r="4" spans="1:5" ht="29.25" customHeight="1" thickBot="1" thickTop="1">
      <c r="A4" s="208" t="s">
        <v>43</v>
      </c>
      <c r="B4" s="187"/>
      <c r="C4" s="218" t="s">
        <v>77</v>
      </c>
      <c r="D4" s="219"/>
      <c r="E4" s="220"/>
    </row>
    <row r="5" spans="1:5" ht="63" customHeight="1" thickBot="1" thickTop="1">
      <c r="A5" s="209"/>
      <c r="B5" s="189"/>
      <c r="C5" s="31" t="s">
        <v>76</v>
      </c>
      <c r="D5" s="140" t="s">
        <v>2</v>
      </c>
      <c r="E5" s="142" t="s">
        <v>56</v>
      </c>
    </row>
    <row r="6" spans="1:5" ht="13.5" customHeight="1" thickBot="1" thickTop="1">
      <c r="A6" s="209"/>
      <c r="B6" s="189"/>
      <c r="C6" s="33" t="s">
        <v>3</v>
      </c>
      <c r="D6" s="141" t="s">
        <v>3</v>
      </c>
      <c r="E6" s="143" t="s">
        <v>3</v>
      </c>
    </row>
    <row r="7" spans="1:5" ht="17.25" customHeight="1" thickBot="1" thickTop="1">
      <c r="A7" s="205"/>
      <c r="B7" s="206"/>
      <c r="C7" s="138" t="s">
        <v>4</v>
      </c>
      <c r="D7" s="139" t="s">
        <v>5</v>
      </c>
      <c r="E7" s="144" t="s">
        <v>55</v>
      </c>
    </row>
    <row r="8" spans="1:5" ht="18.75" customHeight="1" thickBot="1" thickTop="1">
      <c r="A8" s="207" t="s">
        <v>44</v>
      </c>
      <c r="B8" s="173"/>
      <c r="C8" s="62">
        <f>C9+'5 Investiční'!C8</f>
        <v>9000000</v>
      </c>
      <c r="D8" s="63">
        <f>D9+'5 Investiční'!D8</f>
        <v>9000000</v>
      </c>
      <c r="E8" s="145">
        <f>E9+'5 Investiční'!E8</f>
        <v>9000000</v>
      </c>
    </row>
    <row r="9" spans="1:5" ht="18.75" customHeight="1" thickBot="1" thickTop="1">
      <c r="A9" s="146" t="s">
        <v>7</v>
      </c>
      <c r="B9" s="11" t="s">
        <v>45</v>
      </c>
      <c r="C9" s="64">
        <f>SUM(C10:C23)</f>
        <v>0</v>
      </c>
      <c r="D9" s="65">
        <f>SUM(D10:D23)</f>
        <v>0</v>
      </c>
      <c r="E9" s="147">
        <f>SUM(E10:E23)</f>
        <v>0</v>
      </c>
    </row>
    <row r="10" spans="1:5" ht="18.75" customHeight="1" thickTop="1">
      <c r="A10" s="148" t="s">
        <v>9</v>
      </c>
      <c r="B10" s="46" t="s">
        <v>46</v>
      </c>
      <c r="C10" s="42"/>
      <c r="D10" s="43"/>
      <c r="E10" s="149">
        <f>FLOOR(D10,100)</f>
        <v>0</v>
      </c>
    </row>
    <row r="11" spans="1:5" ht="18.75" customHeight="1">
      <c r="A11" s="148" t="s">
        <v>9</v>
      </c>
      <c r="B11" s="44"/>
      <c r="C11" s="42"/>
      <c r="D11" s="43"/>
      <c r="E11" s="150">
        <f aca="true" t="shared" si="0" ref="E11:E23">FLOOR(D11,100)</f>
        <v>0</v>
      </c>
    </row>
    <row r="12" spans="1:5" ht="18.75" customHeight="1">
      <c r="A12" s="148" t="s">
        <v>9</v>
      </c>
      <c r="B12" s="45"/>
      <c r="C12" s="42"/>
      <c r="D12" s="43"/>
      <c r="E12" s="150">
        <f t="shared" si="0"/>
        <v>0</v>
      </c>
    </row>
    <row r="13" spans="1:5" ht="18.75" customHeight="1">
      <c r="A13" s="148" t="s">
        <v>9</v>
      </c>
      <c r="B13" s="45"/>
      <c r="C13" s="42"/>
      <c r="D13" s="43"/>
      <c r="E13" s="150">
        <f t="shared" si="0"/>
        <v>0</v>
      </c>
    </row>
    <row r="14" spans="1:5" ht="18.75" customHeight="1">
      <c r="A14" s="148" t="s">
        <v>9</v>
      </c>
      <c r="B14" s="45"/>
      <c r="C14" s="42"/>
      <c r="D14" s="43"/>
      <c r="E14" s="150">
        <f t="shared" si="0"/>
        <v>0</v>
      </c>
    </row>
    <row r="15" spans="1:5" ht="18.75" customHeight="1">
      <c r="A15" s="148" t="s">
        <v>9</v>
      </c>
      <c r="B15" s="46" t="s">
        <v>47</v>
      </c>
      <c r="C15" s="42"/>
      <c r="D15" s="43"/>
      <c r="E15" s="150">
        <f t="shared" si="0"/>
        <v>0</v>
      </c>
    </row>
    <row r="16" spans="1:5" ht="18.75" customHeight="1">
      <c r="A16" s="148" t="s">
        <v>9</v>
      </c>
      <c r="B16" s="46"/>
      <c r="C16" s="42"/>
      <c r="D16" s="43"/>
      <c r="E16" s="150">
        <f t="shared" si="0"/>
        <v>0</v>
      </c>
    </row>
    <row r="17" spans="1:5" ht="18.75" customHeight="1">
      <c r="A17" s="148" t="s">
        <v>9</v>
      </c>
      <c r="B17" s="45"/>
      <c r="C17" s="42"/>
      <c r="D17" s="43"/>
      <c r="E17" s="150">
        <f t="shared" si="0"/>
        <v>0</v>
      </c>
    </row>
    <row r="18" spans="1:5" ht="18.75" customHeight="1">
      <c r="A18" s="148" t="s">
        <v>9</v>
      </c>
      <c r="B18" s="45"/>
      <c r="C18" s="47"/>
      <c r="D18" s="48"/>
      <c r="E18" s="150">
        <f t="shared" si="0"/>
        <v>0</v>
      </c>
    </row>
    <row r="19" spans="1:5" ht="18.75" customHeight="1">
      <c r="A19" s="148" t="s">
        <v>9</v>
      </c>
      <c r="B19" s="45"/>
      <c r="C19" s="49"/>
      <c r="D19" s="50"/>
      <c r="E19" s="150">
        <f t="shared" si="0"/>
        <v>0</v>
      </c>
    </row>
    <row r="20" spans="1:5" ht="18.75" customHeight="1">
      <c r="A20" s="148" t="s">
        <v>9</v>
      </c>
      <c r="B20" s="44" t="s">
        <v>48</v>
      </c>
      <c r="C20" s="42"/>
      <c r="D20" s="43"/>
      <c r="E20" s="150">
        <f t="shared" si="0"/>
        <v>0</v>
      </c>
    </row>
    <row r="21" spans="1:5" ht="18.75" customHeight="1">
      <c r="A21" s="148" t="s">
        <v>9</v>
      </c>
      <c r="B21" s="44"/>
      <c r="C21" s="42"/>
      <c r="D21" s="43"/>
      <c r="E21" s="150">
        <f t="shared" si="0"/>
        <v>0</v>
      </c>
    </row>
    <row r="22" spans="1:5" ht="18.75" customHeight="1">
      <c r="A22" s="151" t="s">
        <v>9</v>
      </c>
      <c r="B22" s="51"/>
      <c r="C22" s="47"/>
      <c r="D22" s="48"/>
      <c r="E22" s="150">
        <f t="shared" si="0"/>
        <v>0</v>
      </c>
    </row>
    <row r="23" spans="1:5" ht="18.75" customHeight="1" thickBot="1">
      <c r="A23" s="152" t="s">
        <v>9</v>
      </c>
      <c r="B23" s="153"/>
      <c r="C23" s="154"/>
      <c r="D23" s="155"/>
      <c r="E23" s="156">
        <f t="shared" si="0"/>
        <v>0</v>
      </c>
    </row>
    <row r="24" ht="15">
      <c r="A24" s="52"/>
    </row>
    <row r="47" ht="15">
      <c r="A47" s="53"/>
    </row>
  </sheetData>
  <sheetProtection formatCells="0" formatColumns="0" formatRows="0" insertRows="0" deleteRows="0" sort="0" autoFilter="0" pivotTables="0"/>
  <mergeCells count="7">
    <mergeCell ref="A7:B7"/>
    <mergeCell ref="A8:B8"/>
    <mergeCell ref="A4:B6"/>
    <mergeCell ref="A1:E1"/>
    <mergeCell ref="A2:E2"/>
    <mergeCell ref="A3:E3"/>
    <mergeCell ref="C4:E4"/>
  </mergeCells>
  <conditionalFormatting sqref="C8:D9">
    <cfRule type="cellIs" priority="1" dxfId="18" operator="equal" stopIfTrue="1">
      <formula>0</formula>
    </cfRule>
  </conditionalFormatting>
  <printOptions horizontalCentered="1"/>
  <pageMargins left="0.19652777777777777" right="0.19652777777777777" top="0.5902777777777778" bottom="0.5902777777777777" header="0.5118055555555555" footer="0.5118055555555555"/>
  <pageSetup fitToHeight="1" fitToWidth="1" horizontalDpi="300" verticalDpi="300" orientation="landscape" paperSize="9" r:id="rId1"/>
  <headerFooter alignWithMargins="0">
    <oddFooter>&amp;C1/2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0">
      <selection activeCell="A25" sqref="A25:B25"/>
    </sheetView>
  </sheetViews>
  <sheetFormatPr defaultColWidth="9.00390625" defaultRowHeight="12.75"/>
  <cols>
    <col min="1" max="1" width="7.125" style="1" customWidth="1"/>
    <col min="2" max="2" width="56.875" style="1" customWidth="1"/>
    <col min="3" max="5" width="25.75390625" style="1" customWidth="1"/>
    <col min="6" max="16384" width="9.125" style="1" customWidth="1"/>
  </cols>
  <sheetData>
    <row r="1" spans="1:5" ht="15">
      <c r="A1" s="177"/>
      <c r="B1" s="178"/>
      <c r="C1" s="178"/>
      <c r="D1" s="178"/>
      <c r="E1" s="179"/>
    </row>
    <row r="2" spans="1:5" ht="26.25" customHeight="1">
      <c r="A2" s="195" t="s">
        <v>75</v>
      </c>
      <c r="B2" s="196"/>
      <c r="C2" s="196"/>
      <c r="D2" s="196"/>
      <c r="E2" s="197"/>
    </row>
    <row r="3" spans="1:5" ht="13.5" thickBot="1">
      <c r="A3" s="224"/>
      <c r="B3" s="225"/>
      <c r="C3" s="225"/>
      <c r="D3" s="225"/>
      <c r="E3" s="226"/>
    </row>
    <row r="4" spans="1:5" ht="30.75" customHeight="1" thickBot="1" thickTop="1">
      <c r="A4" s="186" t="s">
        <v>43</v>
      </c>
      <c r="B4" s="187"/>
      <c r="C4" s="227" t="s">
        <v>78</v>
      </c>
      <c r="D4" s="228"/>
      <c r="E4" s="229"/>
    </row>
    <row r="5" spans="1:5" ht="63" customHeight="1" thickBot="1" thickTop="1">
      <c r="A5" s="188"/>
      <c r="B5" s="189"/>
      <c r="C5" s="6" t="s">
        <v>76</v>
      </c>
      <c r="D5" s="32" t="s">
        <v>2</v>
      </c>
      <c r="E5" s="159" t="s">
        <v>56</v>
      </c>
    </row>
    <row r="6" spans="1:5" ht="13.5" customHeight="1" thickBot="1" thickTop="1">
      <c r="A6" s="188"/>
      <c r="B6" s="189"/>
      <c r="C6" s="7" t="s">
        <v>3</v>
      </c>
      <c r="D6" s="34" t="s">
        <v>3</v>
      </c>
      <c r="E6" s="83" t="s">
        <v>3</v>
      </c>
    </row>
    <row r="7" spans="1:7" ht="17.25" customHeight="1" thickBot="1" thickTop="1">
      <c r="A7" s="221"/>
      <c r="B7" s="206"/>
      <c r="C7" s="97" t="s">
        <v>4</v>
      </c>
      <c r="D7" s="139" t="s">
        <v>5</v>
      </c>
      <c r="E7" s="129" t="s">
        <v>55</v>
      </c>
      <c r="G7" s="54"/>
    </row>
    <row r="8" spans="1:5" ht="18.75" customHeight="1" thickBot="1" thickTop="1">
      <c r="A8" s="85" t="s">
        <v>7</v>
      </c>
      <c r="B8" s="11" t="s">
        <v>49</v>
      </c>
      <c r="C8" s="66">
        <f>SUM(C9:C24)</f>
        <v>9000000</v>
      </c>
      <c r="D8" s="66">
        <f>SUM(D9:D24)</f>
        <v>9000000</v>
      </c>
      <c r="E8" s="134">
        <f>SUM(E9:E24)</f>
        <v>9000000</v>
      </c>
    </row>
    <row r="9" spans="1:5" ht="18.75" customHeight="1" thickTop="1">
      <c r="A9" s="99" t="s">
        <v>9</v>
      </c>
      <c r="B9" s="46" t="s">
        <v>50</v>
      </c>
      <c r="C9" s="55"/>
      <c r="D9" s="43"/>
      <c r="E9" s="133">
        <f aca="true" t="shared" si="0" ref="E9:E24">FLOOR(D9,100)</f>
        <v>0</v>
      </c>
    </row>
    <row r="10" spans="1:5" ht="18.75" customHeight="1">
      <c r="A10" s="99" t="s">
        <v>9</v>
      </c>
      <c r="B10" s="44"/>
      <c r="C10" s="55"/>
      <c r="D10" s="43"/>
      <c r="E10" s="133">
        <f t="shared" si="0"/>
        <v>0</v>
      </c>
    </row>
    <row r="11" spans="1:5" ht="18.75" customHeight="1">
      <c r="A11" s="99" t="s">
        <v>9</v>
      </c>
      <c r="B11" s="45"/>
      <c r="C11" s="55"/>
      <c r="D11" s="43"/>
      <c r="E11" s="160">
        <f t="shared" si="0"/>
        <v>0</v>
      </c>
    </row>
    <row r="12" spans="1:5" ht="18.75" customHeight="1">
      <c r="A12" s="99" t="s">
        <v>9</v>
      </c>
      <c r="B12" s="45"/>
      <c r="C12" s="55"/>
      <c r="D12" s="43"/>
      <c r="E12" s="135">
        <f t="shared" si="0"/>
        <v>0</v>
      </c>
    </row>
    <row r="13" spans="1:5" ht="18.75" customHeight="1">
      <c r="A13" s="99" t="s">
        <v>9</v>
      </c>
      <c r="B13" s="46" t="s">
        <v>51</v>
      </c>
      <c r="C13" s="55"/>
      <c r="D13" s="43"/>
      <c r="E13" s="133">
        <f t="shared" si="0"/>
        <v>0</v>
      </c>
    </row>
    <row r="14" spans="1:5" ht="18.75" customHeight="1">
      <c r="A14" s="99" t="s">
        <v>9</v>
      </c>
      <c r="B14" s="46" t="s">
        <v>72</v>
      </c>
      <c r="C14" s="55">
        <v>6500000</v>
      </c>
      <c r="D14" s="43">
        <v>6500000</v>
      </c>
      <c r="E14" s="133">
        <f t="shared" si="0"/>
        <v>6500000</v>
      </c>
    </row>
    <row r="15" spans="1:5" ht="18.75" customHeight="1">
      <c r="A15" s="99" t="s">
        <v>9</v>
      </c>
      <c r="B15" s="46" t="s">
        <v>74</v>
      </c>
      <c r="C15" s="55">
        <v>2500000</v>
      </c>
      <c r="D15" s="43">
        <v>2500000</v>
      </c>
      <c r="E15" s="133">
        <f t="shared" si="0"/>
        <v>2500000</v>
      </c>
    </row>
    <row r="16" spans="1:5" ht="18.75" customHeight="1">
      <c r="A16" s="99" t="s">
        <v>9</v>
      </c>
      <c r="B16" s="45"/>
      <c r="C16" s="55"/>
      <c r="D16" s="43"/>
      <c r="E16" s="133">
        <f t="shared" si="0"/>
        <v>0</v>
      </c>
    </row>
    <row r="17" spans="1:5" ht="18.75" customHeight="1">
      <c r="A17" s="99" t="s">
        <v>9</v>
      </c>
      <c r="B17" s="44" t="s">
        <v>52</v>
      </c>
      <c r="C17" s="56"/>
      <c r="D17" s="48"/>
      <c r="E17" s="133">
        <f t="shared" si="0"/>
        <v>0</v>
      </c>
    </row>
    <row r="18" spans="1:5" ht="18.75" customHeight="1">
      <c r="A18" s="99" t="s">
        <v>9</v>
      </c>
      <c r="B18" s="44"/>
      <c r="C18" s="49"/>
      <c r="D18" s="50"/>
      <c r="E18" s="133">
        <f t="shared" si="0"/>
        <v>0</v>
      </c>
    </row>
    <row r="19" spans="1:5" ht="18.75" customHeight="1">
      <c r="A19" s="99" t="s">
        <v>9</v>
      </c>
      <c r="B19" s="45"/>
      <c r="C19" s="55"/>
      <c r="D19" s="43"/>
      <c r="E19" s="133">
        <f t="shared" si="0"/>
        <v>0</v>
      </c>
    </row>
    <row r="20" spans="1:5" ht="18.75" customHeight="1">
      <c r="A20" s="99" t="s">
        <v>9</v>
      </c>
      <c r="B20" s="46"/>
      <c r="C20" s="55"/>
      <c r="D20" s="43"/>
      <c r="E20" s="133">
        <f t="shared" si="0"/>
        <v>0</v>
      </c>
    </row>
    <row r="21" spans="1:5" ht="18.75" customHeight="1">
      <c r="A21" s="99" t="s">
        <v>9</v>
      </c>
      <c r="B21" s="46" t="s">
        <v>53</v>
      </c>
      <c r="C21" s="56"/>
      <c r="D21" s="48"/>
      <c r="E21" s="133">
        <f t="shared" si="0"/>
        <v>0</v>
      </c>
    </row>
    <row r="22" spans="1:5" ht="18.75" customHeight="1">
      <c r="A22" s="99" t="s">
        <v>9</v>
      </c>
      <c r="B22" s="45"/>
      <c r="C22" s="49"/>
      <c r="D22" s="50"/>
      <c r="E22" s="133">
        <f t="shared" si="0"/>
        <v>0</v>
      </c>
    </row>
    <row r="23" spans="1:5" ht="18.75" customHeight="1">
      <c r="A23" s="99" t="s">
        <v>9</v>
      </c>
      <c r="B23" s="45"/>
      <c r="C23" s="55"/>
      <c r="D23" s="43"/>
      <c r="E23" s="160">
        <f t="shared" si="0"/>
        <v>0</v>
      </c>
    </row>
    <row r="24" spans="1:5" ht="18.75" customHeight="1" thickBot="1">
      <c r="A24" s="161" t="s">
        <v>9</v>
      </c>
      <c r="B24" s="57"/>
      <c r="C24" s="157"/>
      <c r="D24" s="158"/>
      <c r="E24" s="104">
        <f t="shared" si="0"/>
        <v>0</v>
      </c>
    </row>
    <row r="25" spans="1:5" ht="18.75" customHeight="1" thickBot="1" thickTop="1">
      <c r="A25" s="222" t="s">
        <v>79</v>
      </c>
      <c r="B25" s="223"/>
      <c r="C25" s="162">
        <f>SUM(C9:C24)+SUM('4 Investiční'!C10:C23)</f>
        <v>9000000</v>
      </c>
      <c r="D25" s="163">
        <f>SUM(D9:D24)+SUM('4 Investiční'!D10:D23)</f>
        <v>9000000</v>
      </c>
      <c r="E25" s="164">
        <f>SUM(E9:E24)+SUM('4 Investiční'!E10:E23)</f>
        <v>9000000</v>
      </c>
    </row>
  </sheetData>
  <sheetProtection formatCells="0" formatColumns="0" formatRows="0" insertRows="0" deleteRows="0" sort="0" autoFilter="0" pivotTables="0"/>
  <mergeCells count="7">
    <mergeCell ref="A7:B7"/>
    <mergeCell ref="A25:B25"/>
    <mergeCell ref="A4:B6"/>
    <mergeCell ref="A1:E1"/>
    <mergeCell ref="A2:E2"/>
    <mergeCell ref="A3:E3"/>
    <mergeCell ref="C4:E4"/>
  </mergeCells>
  <conditionalFormatting sqref="C8:D8">
    <cfRule type="expression" priority="1" dxfId="18" stopIfTrue="1">
      <formula>COUNTA(C9:C24)=0</formula>
    </cfRule>
  </conditionalFormatting>
  <conditionalFormatting sqref="C25:D25">
    <cfRule type="cellIs" priority="2" dxfId="19" operator="equal" stopIfTrue="1">
      <formula>0</formula>
    </cfRule>
    <cfRule type="cellIs" priority="3" dxfId="20" operator="equal" stopIfTrue="1">
      <formula>"Chyba !!!"</formula>
    </cfRule>
  </conditionalFormatting>
  <printOptions horizontalCentered="1"/>
  <pageMargins left="0.19652777777777777" right="0.19652777777777777" top="0.5902777777777778" bottom="0.5909722222222222" header="0.5118055555555555" footer="0.31527777777777777"/>
  <pageSetup horizontalDpi="300" verticalDpi="300" orientation="landscape" paperSize="9" scale="95" r:id="rId1"/>
  <headerFooter alignWithMargins="0">
    <oddFooter>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Plačková Barbora</dc:creator>
  <cp:keywords/>
  <dc:description/>
  <cp:lastModifiedBy>Solanská Petra</cp:lastModifiedBy>
  <cp:lastPrinted>2011-02-10T13:02:28Z</cp:lastPrinted>
  <dcterms:created xsi:type="dcterms:W3CDTF">2010-07-20T12:50:53Z</dcterms:created>
  <dcterms:modified xsi:type="dcterms:W3CDTF">2016-05-31T09:06:49Z</dcterms:modified>
  <cp:category/>
  <cp:version/>
  <cp:contentType/>
  <cp:contentStatus/>
</cp:coreProperties>
</file>