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grecmanova5938\Desktop\_DP_Stáže\DP_Stáže_2021\Komise\"/>
    </mc:Choice>
  </mc:AlternateContent>
  <bookViews>
    <workbookView xWindow="0" yWindow="0" windowWidth="20490" windowHeight="7755"/>
  </bookViews>
  <sheets>
    <sheet name="Seznam_náhradních_žadatelů" sheetId="1" r:id="rId1"/>
  </sheets>
  <definedNames>
    <definedName name="_xlnm._FilterDatabase" localSheetId="0" hidden="1">Seznam_náhradních_žadatelů!$A$2:$L$17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I16" i="1"/>
</calcChain>
</file>

<file path=xl/sharedStrings.xml><?xml version="1.0" encoding="utf-8"?>
<sst xmlns="http://schemas.openxmlformats.org/spreadsheetml/2006/main" count="83" uniqueCount="63">
  <si>
    <t>VÝŠE DOTACE CELKEM:</t>
  </si>
  <si>
    <t>1. 7. 2021 - 30. 6. 2022</t>
  </si>
  <si>
    <t>Stáže ve společnosti TRAFIN OIL, a.s.</t>
  </si>
  <si>
    <t>Kopeční 1009/12,
710 00 Ostrava</t>
  </si>
  <si>
    <t>Akciová společnost</t>
  </si>
  <si>
    <t>TRAFIN OIL, a.s.</t>
  </si>
  <si>
    <t>Stáže ve společnosti Go Afrika s.r.o.</t>
  </si>
  <si>
    <t>Pobřežní 249/46,
186 00 Praha</t>
  </si>
  <si>
    <t>Společnost s ručením omezeným</t>
  </si>
  <si>
    <t>Go Afrika s.r.o.</t>
  </si>
  <si>
    <t>1. 6. 2021 - 31. 5. 2022</t>
  </si>
  <si>
    <t>Ruku v ruce rozvíjejme region</t>
  </si>
  <si>
    <t>Mosty u Jablunkova 316,
739 98 Mosty u Jablunkova</t>
  </si>
  <si>
    <t>Spolek</t>
  </si>
  <si>
    <t>infinity - progress z.s.</t>
  </si>
  <si>
    <t>1. 5. 2021 - 30. 6. 2022</t>
  </si>
  <si>
    <t>Studentská stáž ve společnosti SLEZSKOMORAVSKÉ KOMINICTVÍ s.r.o.</t>
  </si>
  <si>
    <t>Míru 3,
739 61 Třinec</t>
  </si>
  <si>
    <t>07668040</t>
  </si>
  <si>
    <t>SLEZSKOMORAVSKÉ KOMINICTVÍ s.r.o.</t>
  </si>
  <si>
    <t>Stáže ve společnosti NoBugs s.r.o.</t>
  </si>
  <si>
    <t>Obránců míru 863/7,
703 00 Ostrava</t>
  </si>
  <si>
    <t>NoBugs s. r. o.</t>
  </si>
  <si>
    <t>Odborná stáž zaměřená na elektroinstalaci</t>
  </si>
  <si>
    <t>Lískovecká 2785,
738 01 Frýdek-Místek</t>
  </si>
  <si>
    <t>FO podnikající dle ŽZ nezapsaná v OR</t>
  </si>
  <si>
    <t>Zubalík Michal</t>
  </si>
  <si>
    <t>Odborné stáže ve společnosti Limanovský s.r.o.</t>
  </si>
  <si>
    <t>1. máje 655/12,
743 01 Bílovec</t>
  </si>
  <si>
    <t>08321973</t>
  </si>
  <si>
    <t>Limanovský s. r. o.</t>
  </si>
  <si>
    <t>Stáž ve společnosti Stavby Střechy Komíny s.r.o.</t>
  </si>
  <si>
    <t>Šikmá 90,
735 51 Bohumín</t>
  </si>
  <si>
    <t>03450660</t>
  </si>
  <si>
    <t>Stavby Střechy Komíny s.r.o.</t>
  </si>
  <si>
    <t>Stáže studentů OU a VŠB-TUO ve společnosti Railsformers s.r.o.</t>
  </si>
  <si>
    <t>Technologická 372/2,
708 00 Ostrava</t>
  </si>
  <si>
    <t>Railsformers s.r.o.</t>
  </si>
  <si>
    <t>Stáž ve společnosti Stavby COMPLET s.r.o.</t>
  </si>
  <si>
    <t>Na Jánské 1869/56,
710 00 Ostrava</t>
  </si>
  <si>
    <t>Stavby COMPLET s.r.o.</t>
  </si>
  <si>
    <t>Stáže ve společnosti Webdevel s.r.o.</t>
  </si>
  <si>
    <t>Webdevel s.r.o.</t>
  </si>
  <si>
    <t>Stáže ve společnosti RESTART Marketing, s.r.o.</t>
  </si>
  <si>
    <t>Nerudova 653/40,
703 00 Ostrava</t>
  </si>
  <si>
    <t>RESTART Marketing, s.r.o.</t>
  </si>
  <si>
    <t>Studentské stáže SSK Stavby Ostrava 2021</t>
  </si>
  <si>
    <t>Čujkovova 1714/21,
700 30 Ostrava</t>
  </si>
  <si>
    <t>03467562</t>
  </si>
  <si>
    <t>SSK Stavby Ostrava s.r.o.</t>
  </si>
  <si>
    <t>Body celkem / průměr hodnotitelů</t>
  </si>
  <si>
    <t>Podíl dotace na celk. uznatelných nákladech projektu</t>
  </si>
  <si>
    <t>Výše dotace /v Kč/</t>
  </si>
  <si>
    <t>Celkové uznatelné náklady proj. /v Kč/</t>
  </si>
  <si>
    <t>Název projektu</t>
  </si>
  <si>
    <t>Sídlo žadatele</t>
  </si>
  <si>
    <t>Právní forma</t>
  </si>
  <si>
    <t>IČO</t>
  </si>
  <si>
    <t>Název žadatele</t>
  </si>
  <si>
    <t>Pořadí</t>
  </si>
  <si>
    <t>Příloha č. 2:
Seznam náhradních žadatelů navržených na poskytnutí dotace</t>
  </si>
  <si>
    <t>*dotace mohou být použity rovněž na úhradu osobních nákladů za poslední kalendářní měsíc období realizace projektu a zákonných odvodů s nimi souvisejících, uhrazených až do posledního dne měsíce následujícího po měsíci, v němž byla ukončena realizace projektu, popř. do 20. 1. 2022,  byl-li projekt ukončen v prosinci 2021</t>
  </si>
  <si>
    <t>Doba realizace projektu*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</si>
</sst>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.5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165" fontId="4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8" fontId="2" fillId="0" borderId="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10" fontId="6" fillId="2" borderId="16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0" fontId="7" fillId="0" borderId="0" xfId="0" applyFont="1" applyFill="1" applyBorder="1" applyAlignment="1"/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Normal="100" workbookViewId="0">
      <selection activeCell="H5" sqref="H5"/>
    </sheetView>
  </sheetViews>
  <sheetFormatPr defaultRowHeight="15" x14ac:dyDescent="0.25"/>
  <cols>
    <col min="1" max="1" width="6.28515625" customWidth="1"/>
    <col min="2" max="2" width="24.7109375" style="5" customWidth="1"/>
    <col min="3" max="3" width="12.7109375" customWidth="1"/>
    <col min="4" max="4" width="18.85546875" style="4" customWidth="1"/>
    <col min="5" max="5" width="25.28515625" style="4" customWidth="1"/>
    <col min="6" max="6" width="31.7109375" customWidth="1"/>
    <col min="7" max="7" width="21.42578125" customWidth="1"/>
    <col min="8" max="9" width="11.28515625" customWidth="1"/>
    <col min="10" max="10" width="11.28515625" style="3" customWidth="1"/>
    <col min="11" max="12" width="6.28515625" style="2" customWidth="1"/>
    <col min="13" max="15" width="4.5703125" style="1" bestFit="1" customWidth="1"/>
    <col min="16" max="16" width="5.5703125" customWidth="1"/>
    <col min="17" max="17" width="5.5703125" bestFit="1" customWidth="1"/>
  </cols>
  <sheetData>
    <row r="1" spans="1:22" ht="39.950000000000003" customHeight="1" thickBot="1" x14ac:dyDescent="0.3">
      <c r="A1" s="82" t="s">
        <v>60</v>
      </c>
      <c r="B1" s="83"/>
      <c r="C1" s="83"/>
      <c r="D1" s="83"/>
      <c r="E1" s="81"/>
      <c r="F1" s="80"/>
      <c r="G1" s="79"/>
      <c r="H1" s="78"/>
      <c r="I1" s="77"/>
      <c r="J1" s="76"/>
      <c r="K1" s="75"/>
      <c r="L1" s="75"/>
    </row>
    <row r="2" spans="1:22" s="66" customFormat="1" ht="65.25" customHeight="1" thickBot="1" x14ac:dyDescent="0.3">
      <c r="A2" s="74" t="s">
        <v>59</v>
      </c>
      <c r="B2" s="73" t="s">
        <v>58</v>
      </c>
      <c r="C2" s="71" t="s">
        <v>57</v>
      </c>
      <c r="D2" s="72" t="s">
        <v>56</v>
      </c>
      <c r="E2" s="71" t="s">
        <v>55</v>
      </c>
      <c r="F2" s="71" t="s">
        <v>54</v>
      </c>
      <c r="G2" s="71" t="s">
        <v>62</v>
      </c>
      <c r="H2" s="70" t="s">
        <v>53</v>
      </c>
      <c r="I2" s="69" t="s">
        <v>52</v>
      </c>
      <c r="J2" s="68" t="s">
        <v>51</v>
      </c>
      <c r="K2" s="84" t="s">
        <v>50</v>
      </c>
      <c r="L2" s="85"/>
      <c r="M2" s="67"/>
      <c r="N2" s="67"/>
      <c r="O2" s="67"/>
    </row>
    <row r="3" spans="1:22" s="11" customFormat="1" ht="41.1" customHeight="1" x14ac:dyDescent="0.25">
      <c r="A3" s="65">
        <v>1</v>
      </c>
      <c r="B3" s="64" t="s">
        <v>49</v>
      </c>
      <c r="C3" s="63" t="s">
        <v>48</v>
      </c>
      <c r="D3" s="62" t="s">
        <v>8</v>
      </c>
      <c r="E3" s="61" t="s">
        <v>47</v>
      </c>
      <c r="F3" s="61" t="s">
        <v>46</v>
      </c>
      <c r="G3" s="60" t="s">
        <v>15</v>
      </c>
      <c r="H3" s="59">
        <v>277288</v>
      </c>
      <c r="I3" s="59">
        <v>194100</v>
      </c>
      <c r="J3" s="58">
        <f t="shared" ref="J3:J15" si="0">I3/H3</f>
        <v>0.69999422982602921</v>
      </c>
      <c r="K3" s="57">
        <v>43.5</v>
      </c>
      <c r="L3" s="56">
        <v>14.5</v>
      </c>
      <c r="M3" s="55"/>
      <c r="N3" s="9"/>
      <c r="O3" s="9"/>
      <c r="P3" s="35"/>
      <c r="Q3" s="34"/>
      <c r="R3" s="54"/>
      <c r="S3" s="13"/>
      <c r="T3" s="13"/>
      <c r="V3" s="12"/>
    </row>
    <row r="4" spans="1:22" s="11" customFormat="1" ht="41.1" customHeight="1" x14ac:dyDescent="0.25">
      <c r="A4" s="46">
        <v>2</v>
      </c>
      <c r="B4" s="45" t="s">
        <v>45</v>
      </c>
      <c r="C4" s="44">
        <v>28636627</v>
      </c>
      <c r="D4" s="52" t="s">
        <v>8</v>
      </c>
      <c r="E4" s="41" t="s">
        <v>44</v>
      </c>
      <c r="F4" s="41" t="s">
        <v>43</v>
      </c>
      <c r="G4" s="40" t="s">
        <v>1</v>
      </c>
      <c r="H4" s="39">
        <v>294240</v>
      </c>
      <c r="I4" s="39">
        <v>200000</v>
      </c>
      <c r="J4" s="38">
        <f t="shared" si="0"/>
        <v>0.67971723762914626</v>
      </c>
      <c r="K4" s="47">
        <v>43</v>
      </c>
      <c r="L4" s="36">
        <v>14.333333333333334</v>
      </c>
      <c r="M4" s="9"/>
      <c r="N4" s="9"/>
      <c r="O4" s="9"/>
      <c r="P4" s="35"/>
      <c r="Q4" s="34"/>
      <c r="R4" s="13"/>
      <c r="S4" s="13"/>
      <c r="T4" s="13"/>
      <c r="V4" s="12"/>
    </row>
    <row r="5" spans="1:22" s="11" customFormat="1" ht="41.1" customHeight="1" x14ac:dyDescent="0.25">
      <c r="A5" s="46">
        <v>3</v>
      </c>
      <c r="B5" s="45" t="s">
        <v>42</v>
      </c>
      <c r="C5" s="44">
        <v>28597192</v>
      </c>
      <c r="D5" s="52" t="s">
        <v>8</v>
      </c>
      <c r="E5" s="41" t="s">
        <v>21</v>
      </c>
      <c r="F5" s="41" t="s">
        <v>41</v>
      </c>
      <c r="G5" s="40" t="s">
        <v>1</v>
      </c>
      <c r="H5" s="39">
        <v>294240</v>
      </c>
      <c r="I5" s="39">
        <v>200000</v>
      </c>
      <c r="J5" s="38">
        <f t="shared" si="0"/>
        <v>0.67971723762914626</v>
      </c>
      <c r="K5" s="47">
        <v>42</v>
      </c>
      <c r="L5" s="36">
        <v>14</v>
      </c>
      <c r="M5" s="9"/>
      <c r="N5" s="9"/>
      <c r="O5" s="9"/>
      <c r="P5" s="35"/>
      <c r="Q5" s="34"/>
      <c r="R5" s="13"/>
      <c r="S5" s="13"/>
      <c r="T5" s="13"/>
      <c r="V5" s="12"/>
    </row>
    <row r="6" spans="1:22" s="11" customFormat="1" ht="41.1" customHeight="1" x14ac:dyDescent="0.25">
      <c r="A6" s="46">
        <v>4</v>
      </c>
      <c r="B6" s="45" t="s">
        <v>40</v>
      </c>
      <c r="C6" s="44">
        <v>25389734</v>
      </c>
      <c r="D6" s="52" t="s">
        <v>8</v>
      </c>
      <c r="E6" s="41" t="s">
        <v>39</v>
      </c>
      <c r="F6" s="41" t="s">
        <v>38</v>
      </c>
      <c r="G6" s="40" t="s">
        <v>15</v>
      </c>
      <c r="H6" s="39">
        <v>281160</v>
      </c>
      <c r="I6" s="39">
        <v>194500</v>
      </c>
      <c r="J6" s="38">
        <f t="shared" si="0"/>
        <v>0.69177692417129033</v>
      </c>
      <c r="K6" s="47">
        <v>42</v>
      </c>
      <c r="L6" s="36">
        <v>14</v>
      </c>
      <c r="M6" s="9"/>
      <c r="N6" s="9"/>
      <c r="O6" s="9"/>
      <c r="P6" s="35"/>
      <c r="Q6" s="34"/>
      <c r="R6" s="13"/>
      <c r="S6" s="13"/>
      <c r="T6" s="13"/>
      <c r="V6" s="12"/>
    </row>
    <row r="7" spans="1:22" s="11" customFormat="1" ht="41.1" customHeight="1" x14ac:dyDescent="0.25">
      <c r="A7" s="46">
        <v>5</v>
      </c>
      <c r="B7" s="45" t="s">
        <v>37</v>
      </c>
      <c r="C7" s="44">
        <v>24704440</v>
      </c>
      <c r="D7" s="48" t="s">
        <v>8</v>
      </c>
      <c r="E7" s="41" t="s">
        <v>36</v>
      </c>
      <c r="F7" s="41" t="s">
        <v>35</v>
      </c>
      <c r="G7" s="40" t="s">
        <v>1</v>
      </c>
      <c r="H7" s="39">
        <v>319100</v>
      </c>
      <c r="I7" s="39">
        <v>200000</v>
      </c>
      <c r="J7" s="38">
        <f t="shared" si="0"/>
        <v>0.62676277029144467</v>
      </c>
      <c r="K7" s="47">
        <v>41.5</v>
      </c>
      <c r="L7" s="36">
        <v>13.833333333333334</v>
      </c>
      <c r="M7" s="55"/>
      <c r="N7" s="9"/>
      <c r="O7" s="9"/>
      <c r="P7" s="35"/>
      <c r="Q7" s="34"/>
      <c r="R7" s="54"/>
      <c r="S7" s="13"/>
      <c r="T7" s="13"/>
      <c r="V7" s="12"/>
    </row>
    <row r="8" spans="1:22" s="11" customFormat="1" ht="41.1" customHeight="1" x14ac:dyDescent="0.25">
      <c r="A8" s="46">
        <v>6</v>
      </c>
      <c r="B8" s="45" t="s">
        <v>34</v>
      </c>
      <c r="C8" s="53" t="s">
        <v>33</v>
      </c>
      <c r="D8" s="52" t="s">
        <v>8</v>
      </c>
      <c r="E8" s="41" t="s">
        <v>32</v>
      </c>
      <c r="F8" s="41" t="s">
        <v>31</v>
      </c>
      <c r="G8" s="40" t="s">
        <v>15</v>
      </c>
      <c r="H8" s="39">
        <v>281160</v>
      </c>
      <c r="I8" s="39">
        <v>194500</v>
      </c>
      <c r="J8" s="38">
        <f t="shared" si="0"/>
        <v>0.69177692417129033</v>
      </c>
      <c r="K8" s="47">
        <v>41</v>
      </c>
      <c r="L8" s="36">
        <v>13.666666666666666</v>
      </c>
      <c r="M8" s="9"/>
      <c r="N8" s="9"/>
      <c r="O8" s="9"/>
      <c r="P8" s="35"/>
      <c r="Q8" s="34"/>
      <c r="R8" s="13"/>
      <c r="S8" s="13"/>
      <c r="T8" s="13"/>
      <c r="V8" s="12"/>
    </row>
    <row r="9" spans="1:22" s="11" customFormat="1" ht="41.1" customHeight="1" x14ac:dyDescent="0.25">
      <c r="A9" s="46">
        <v>7</v>
      </c>
      <c r="B9" s="45" t="s">
        <v>30</v>
      </c>
      <c r="C9" s="53" t="s">
        <v>29</v>
      </c>
      <c r="D9" s="48" t="s">
        <v>8</v>
      </c>
      <c r="E9" s="41" t="s">
        <v>28</v>
      </c>
      <c r="F9" s="41" t="s">
        <v>27</v>
      </c>
      <c r="G9" s="40" t="s">
        <v>1</v>
      </c>
      <c r="H9" s="39">
        <v>325680</v>
      </c>
      <c r="I9" s="39">
        <v>191900</v>
      </c>
      <c r="J9" s="38">
        <f t="shared" si="0"/>
        <v>0.58922869073937612</v>
      </c>
      <c r="K9" s="47">
        <v>39</v>
      </c>
      <c r="L9" s="36">
        <v>13</v>
      </c>
      <c r="M9" s="9"/>
      <c r="N9" s="9"/>
      <c r="O9" s="9"/>
      <c r="P9" s="35"/>
      <c r="Q9" s="34"/>
      <c r="R9" s="13"/>
      <c r="S9" s="13"/>
      <c r="T9" s="13"/>
      <c r="V9" s="12"/>
    </row>
    <row r="10" spans="1:22" s="11" customFormat="1" ht="41.1" customHeight="1" x14ac:dyDescent="0.25">
      <c r="A10" s="46">
        <v>8</v>
      </c>
      <c r="B10" s="45" t="s">
        <v>26</v>
      </c>
      <c r="C10" s="44">
        <v>73889245</v>
      </c>
      <c r="D10" s="48" t="s">
        <v>25</v>
      </c>
      <c r="E10" s="41" t="s">
        <v>24</v>
      </c>
      <c r="F10" s="41" t="s">
        <v>23</v>
      </c>
      <c r="G10" s="40" t="s">
        <v>15</v>
      </c>
      <c r="H10" s="39">
        <v>193200</v>
      </c>
      <c r="I10" s="39">
        <v>135200</v>
      </c>
      <c r="J10" s="38">
        <f t="shared" si="0"/>
        <v>0.69979296066252583</v>
      </c>
      <c r="K10" s="47">
        <v>39</v>
      </c>
      <c r="L10" s="36">
        <v>13</v>
      </c>
      <c r="M10" s="9"/>
      <c r="N10" s="9"/>
      <c r="O10" s="9"/>
      <c r="P10" s="35"/>
      <c r="Q10" s="34"/>
      <c r="R10" s="13"/>
      <c r="S10" s="13"/>
      <c r="T10" s="13"/>
      <c r="V10" s="12"/>
    </row>
    <row r="11" spans="1:22" s="11" customFormat="1" ht="41.1" customHeight="1" x14ac:dyDescent="0.25">
      <c r="A11" s="46">
        <v>9</v>
      </c>
      <c r="B11" s="45" t="s">
        <v>22</v>
      </c>
      <c r="C11" s="44">
        <v>29382807</v>
      </c>
      <c r="D11" s="52" t="s">
        <v>8</v>
      </c>
      <c r="E11" s="41" t="s">
        <v>21</v>
      </c>
      <c r="F11" s="41" t="s">
        <v>20</v>
      </c>
      <c r="G11" s="40" t="s">
        <v>1</v>
      </c>
      <c r="H11" s="39">
        <v>294240</v>
      </c>
      <c r="I11" s="39">
        <v>200000</v>
      </c>
      <c r="J11" s="38">
        <f t="shared" si="0"/>
        <v>0.67971723762914626</v>
      </c>
      <c r="K11" s="47">
        <v>38</v>
      </c>
      <c r="L11" s="36">
        <v>12.666666666666666</v>
      </c>
      <c r="M11" s="9"/>
      <c r="N11" s="9"/>
      <c r="O11" s="9"/>
      <c r="P11" s="35"/>
      <c r="Q11" s="34"/>
      <c r="R11" s="13"/>
      <c r="S11" s="13"/>
      <c r="T11" s="13"/>
      <c r="V11" s="12"/>
    </row>
    <row r="12" spans="1:22" s="11" customFormat="1" ht="41.1" customHeight="1" x14ac:dyDescent="0.25">
      <c r="A12" s="46">
        <v>10</v>
      </c>
      <c r="B12" s="45" t="s">
        <v>19</v>
      </c>
      <c r="C12" s="53" t="s">
        <v>18</v>
      </c>
      <c r="D12" s="52" t="s">
        <v>8</v>
      </c>
      <c r="E12" s="41" t="s">
        <v>17</v>
      </c>
      <c r="F12" s="41" t="s">
        <v>16</v>
      </c>
      <c r="G12" s="40" t="s">
        <v>15</v>
      </c>
      <c r="H12" s="39">
        <v>281160</v>
      </c>
      <c r="I12" s="39">
        <v>194500</v>
      </c>
      <c r="J12" s="38">
        <f t="shared" si="0"/>
        <v>0.69177692417129033</v>
      </c>
      <c r="K12" s="47">
        <v>38</v>
      </c>
      <c r="L12" s="36">
        <v>12.666666666666666</v>
      </c>
      <c r="M12" s="9"/>
      <c r="N12" s="9"/>
      <c r="O12" s="9"/>
      <c r="P12" s="35"/>
      <c r="Q12" s="34"/>
      <c r="R12" s="13"/>
      <c r="S12" s="13"/>
      <c r="T12" s="13"/>
      <c r="V12" s="12"/>
    </row>
    <row r="13" spans="1:22" s="11" customFormat="1" ht="41.1" customHeight="1" x14ac:dyDescent="0.25">
      <c r="A13" s="46">
        <v>11</v>
      </c>
      <c r="B13" s="45" t="s">
        <v>14</v>
      </c>
      <c r="C13" s="44">
        <v>28551656</v>
      </c>
      <c r="D13" s="48" t="s">
        <v>13</v>
      </c>
      <c r="E13" s="41" t="s">
        <v>12</v>
      </c>
      <c r="F13" s="41" t="s">
        <v>11</v>
      </c>
      <c r="G13" s="40" t="s">
        <v>10</v>
      </c>
      <c r="H13" s="39">
        <v>194700</v>
      </c>
      <c r="I13" s="39">
        <v>136200</v>
      </c>
      <c r="J13" s="38">
        <f t="shared" si="0"/>
        <v>0.69953775038520805</v>
      </c>
      <c r="K13" s="47">
        <v>38</v>
      </c>
      <c r="L13" s="36">
        <v>12.6666666666667</v>
      </c>
      <c r="M13" s="9"/>
      <c r="N13" s="51"/>
      <c r="O13" s="50"/>
      <c r="P13" s="49"/>
      <c r="Q13" s="13"/>
      <c r="R13" s="13"/>
      <c r="S13" s="13"/>
      <c r="U13" s="12"/>
    </row>
    <row r="14" spans="1:22" s="11" customFormat="1" ht="41.1" customHeight="1" x14ac:dyDescent="0.25">
      <c r="A14" s="46">
        <v>12</v>
      </c>
      <c r="B14" s="45" t="s">
        <v>9</v>
      </c>
      <c r="C14" s="44">
        <v>26859220</v>
      </c>
      <c r="D14" s="48" t="s">
        <v>8</v>
      </c>
      <c r="E14" s="41" t="s">
        <v>7</v>
      </c>
      <c r="F14" s="41" t="s">
        <v>6</v>
      </c>
      <c r="G14" s="40" t="s">
        <v>1</v>
      </c>
      <c r="H14" s="39">
        <v>294240</v>
      </c>
      <c r="I14" s="39">
        <v>200000</v>
      </c>
      <c r="J14" s="38">
        <f t="shared" si="0"/>
        <v>0.67971723762914626</v>
      </c>
      <c r="K14" s="47">
        <v>32</v>
      </c>
      <c r="L14" s="36">
        <v>10.66667</v>
      </c>
      <c r="M14" s="9"/>
      <c r="N14" s="9"/>
      <c r="O14" s="35"/>
      <c r="P14" s="34"/>
      <c r="Q14" s="33"/>
      <c r="R14" s="13"/>
      <c r="S14" s="13"/>
      <c r="U14" s="12"/>
    </row>
    <row r="15" spans="1:22" s="11" customFormat="1" ht="41.1" customHeight="1" thickBot="1" x14ac:dyDescent="0.3">
      <c r="A15" s="46">
        <v>13</v>
      </c>
      <c r="B15" s="45" t="s">
        <v>5</v>
      </c>
      <c r="C15" s="44">
        <v>27789080</v>
      </c>
      <c r="D15" s="43" t="s">
        <v>4</v>
      </c>
      <c r="E15" s="42" t="s">
        <v>3</v>
      </c>
      <c r="F15" s="41" t="s">
        <v>2</v>
      </c>
      <c r="G15" s="40" t="s">
        <v>1</v>
      </c>
      <c r="H15" s="39">
        <v>147200</v>
      </c>
      <c r="I15" s="39">
        <v>102900</v>
      </c>
      <c r="J15" s="38">
        <f t="shared" si="0"/>
        <v>0.69904891304347827</v>
      </c>
      <c r="K15" s="37">
        <v>29</v>
      </c>
      <c r="L15" s="36">
        <v>9.6666666666666661</v>
      </c>
      <c r="M15" s="9"/>
      <c r="N15" s="9"/>
      <c r="O15" s="35"/>
      <c r="P15" s="34"/>
      <c r="Q15" s="33"/>
      <c r="R15" s="13"/>
      <c r="S15" s="13"/>
      <c r="U15" s="12"/>
    </row>
    <row r="16" spans="1:22" s="20" customFormat="1" ht="20.25" customHeight="1" thickTop="1" thickBot="1" x14ac:dyDescent="0.25">
      <c r="A16" s="32" t="s">
        <v>0</v>
      </c>
      <c r="B16" s="31"/>
      <c r="C16" s="28"/>
      <c r="D16" s="29"/>
      <c r="E16" s="30"/>
      <c r="F16" s="29"/>
      <c r="G16" s="28"/>
      <c r="H16" s="27"/>
      <c r="I16" s="26">
        <f>SUM(I3:I15)</f>
        <v>2343800</v>
      </c>
      <c r="J16" s="25"/>
      <c r="K16" s="24"/>
      <c r="L16" s="23"/>
      <c r="M16" s="22"/>
      <c r="N16" s="21"/>
      <c r="O16" s="21"/>
      <c r="P16" s="21"/>
    </row>
    <row r="17" spans="1:22" s="11" customFormat="1" ht="12" customHeight="1" x14ac:dyDescent="0.25">
      <c r="A17" s="13"/>
      <c r="B17" s="19"/>
      <c r="C17" s="13"/>
      <c r="D17" s="19"/>
      <c r="E17" s="18"/>
      <c r="F17" s="18"/>
      <c r="G17" s="17"/>
      <c r="H17" s="16"/>
      <c r="J17" s="15"/>
      <c r="K17" s="9"/>
      <c r="L17" s="8"/>
      <c r="M17" s="14"/>
      <c r="N17" s="14"/>
      <c r="O17" s="14"/>
      <c r="Q17" s="12"/>
      <c r="R17" s="13"/>
      <c r="S17" s="13"/>
      <c r="T17" s="13"/>
      <c r="V17" s="12"/>
    </row>
    <row r="18" spans="1:22" ht="28.5" customHeight="1" x14ac:dyDescent="0.25">
      <c r="A18" s="86" t="s">
        <v>61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22" x14ac:dyDescent="0.25">
      <c r="K19" s="9"/>
      <c r="L19" s="8"/>
    </row>
    <row r="20" spans="1:22" x14ac:dyDescent="0.25">
      <c r="B20" s="10"/>
      <c r="K20" s="9"/>
      <c r="L20" s="8"/>
    </row>
    <row r="21" spans="1:22" x14ac:dyDescent="0.25">
      <c r="K21" s="9"/>
      <c r="L21" s="8"/>
    </row>
    <row r="22" spans="1:22" x14ac:dyDescent="0.25">
      <c r="K22" s="9"/>
      <c r="L22" s="8"/>
    </row>
    <row r="23" spans="1:22" x14ac:dyDescent="0.25">
      <c r="K23" s="9"/>
      <c r="L23" s="8"/>
    </row>
    <row r="24" spans="1:22" x14ac:dyDescent="0.25">
      <c r="K24" s="9"/>
      <c r="L24" s="8"/>
    </row>
    <row r="25" spans="1:22" x14ac:dyDescent="0.25">
      <c r="K25" s="9"/>
      <c r="L25" s="8"/>
    </row>
    <row r="26" spans="1:22" x14ac:dyDescent="0.25">
      <c r="K26" s="9"/>
      <c r="L26" s="8"/>
    </row>
    <row r="27" spans="1:22" x14ac:dyDescent="0.25">
      <c r="K27" s="7"/>
      <c r="L27" s="7"/>
    </row>
    <row r="28" spans="1:22" x14ac:dyDescent="0.25">
      <c r="K28" s="6"/>
      <c r="L28" s="6"/>
    </row>
    <row r="29" spans="1:22" x14ac:dyDescent="0.25">
      <c r="K29" s="6"/>
      <c r="L29" s="6"/>
    </row>
  </sheetData>
  <mergeCells count="3">
    <mergeCell ref="A1:D1"/>
    <mergeCell ref="K2:L2"/>
    <mergeCell ref="A18:L18"/>
  </mergeCells>
  <pageMargins left="0.39370078740157483" right="0.39370078740157483" top="0.6692913385826772" bottom="0.59055118110236227" header="0.31496062992125984" footer="0.31496062992125984"/>
  <pageSetup paperSize="9" scale="7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Seznam_náhradních_žadatelů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Grecmanová Markéta</cp:lastModifiedBy>
  <cp:lastPrinted>2021-06-02T12:14:31Z</cp:lastPrinted>
  <dcterms:created xsi:type="dcterms:W3CDTF">2021-05-13T05:21:20Z</dcterms:created>
  <dcterms:modified xsi:type="dcterms:W3CDTF">2021-06-02T12:16:54Z</dcterms:modified>
</cp:coreProperties>
</file>