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6\Dofinancování\RK 6_9_2016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dotace'!$A$4:$V$23</definedName>
    <definedName name="_xlnm.Print_Titles" localSheetId="0">'návrh podpořeni dotace'!$3:$4</definedName>
    <definedName name="_xlnm.Print_Area" localSheetId="0">'návrh podpořeni dotace'!$A$1:$L$23</definedName>
  </definedNames>
  <calcPr calcId="152511"/>
</workbook>
</file>

<file path=xl/calcChain.xml><?xml version="1.0" encoding="utf-8"?>
<calcChain xmlns="http://schemas.openxmlformats.org/spreadsheetml/2006/main">
  <c r="I23" i="22" l="1"/>
  <c r="H23" i="22" l="1"/>
  <c r="J23" i="22" l="1"/>
</calcChain>
</file>

<file path=xl/sharedStrings.xml><?xml version="1.0" encoding="utf-8"?>
<sst xmlns="http://schemas.openxmlformats.org/spreadsheetml/2006/main" count="116" uniqueCount="75">
  <si>
    <t>Název žadatele</t>
  </si>
  <si>
    <t>IČ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</si>
  <si>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</si>
  <si>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</si>
  <si>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</si>
  <si>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</si>
  <si>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</si>
  <si>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</si>
  <si>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Akademický ústav Karviná, z. ú.</t>
  </si>
  <si>
    <t>Asociace rodičů a přátel zdravotně postižených dětí v ČR, z.s. klub Stonožka Ostrava</t>
  </si>
  <si>
    <t>Bílý kruh bezpečí, z.s.</t>
  </si>
  <si>
    <t>"Máš čas?", z. s.</t>
  </si>
  <si>
    <t>obecně prospěšná společnost</t>
  </si>
  <si>
    <t>ústav</t>
  </si>
  <si>
    <t>spolek</t>
  </si>
  <si>
    <t>Nízkoprahové zařízení dětí a mládeže</t>
  </si>
  <si>
    <t>Integrační centrum Stonožka</t>
  </si>
  <si>
    <t>Intervenční centrum Bílého kruhu bezpečí, z.s., Ostrava</t>
  </si>
  <si>
    <t>Poradna Bílého kruhu bezpečí, z.s., Ostrava</t>
  </si>
  <si>
    <t>Nízkoprahové zařízení pro děti a mládež - CARAVAN</t>
  </si>
  <si>
    <t>podpora samostatného bydlení</t>
  </si>
  <si>
    <t>NZDM Futra</t>
  </si>
  <si>
    <t>Krizové centrum Ostrava</t>
  </si>
  <si>
    <t>Nízkoprahové denní centrum Racek</t>
  </si>
  <si>
    <t>Nízkoprahové zařízení pro děti a mládež STŘEP</t>
  </si>
  <si>
    <t>nízkoprahová zařízení pro děti a mládež</t>
  </si>
  <si>
    <t>odborné sociální poradenství</t>
  </si>
  <si>
    <t>nízkoprahová denní centra</t>
  </si>
  <si>
    <t>sociálně terapeutické dílny</t>
  </si>
  <si>
    <t>intervenční centra</t>
  </si>
  <si>
    <t>krizová pomoc</t>
  </si>
  <si>
    <t>Poř. č.</t>
  </si>
  <si>
    <t>číslo smlouvy 02822/2015/SOC ze dne 21. 10. 2015</t>
  </si>
  <si>
    <t>číslo smlouvy 02833/2015/SOC ze dne 9. 11. 2015</t>
  </si>
  <si>
    <t>číslo smlouvy 03277/2015/SOC ze dne 26. 11. 2015</t>
  </si>
  <si>
    <t>číslo smlouvy 02790/2015/SOC ze dne 27. 10. 2015</t>
  </si>
  <si>
    <t>číslo smlouvy 03309/2015/SOC ze dne 3. 12. 2015</t>
  </si>
  <si>
    <t>číslo smlouvy 03013/2015/SOC ze dne 13. 11. 2015</t>
  </si>
  <si>
    <t>číslo smlouvy 02881/2015/SOC ze dne 13. 11. 2015</t>
  </si>
  <si>
    <t>číslo smlouvy 02756/2015/SOC ze dne 19. 10. 2015</t>
  </si>
  <si>
    <t>Futra z. s.</t>
  </si>
  <si>
    <t>FOKUS - Opava, z.s.</t>
  </si>
  <si>
    <t>AVE, z.s.</t>
  </si>
  <si>
    <t>EUROTOPIA.CZ, o.p.s.</t>
  </si>
  <si>
    <t>Schválená výše finančních prostředků (v Kč)</t>
  </si>
  <si>
    <t>Přidělená výše dotace zastupitelstvem kraje usnesením č. 18/1868 ze dne 25. 2. 2016 (v Kč)</t>
  </si>
  <si>
    <t xml:space="preserve">Požadovaná výše finančních prostředků (v Kč) </t>
  </si>
  <si>
    <t>Nenavýšení účelové dotace z rozpočtu Moravskoslezského kraje na rok 2016 v rámci dotačního Programu na podporu poskytování sociálních služeb pro rok 2016 financovaného z kapitoly 313 – MPSV státního rozpočtu žadatelům</t>
  </si>
  <si>
    <t>číslo smlouvy 03311/2015/SOC ze dne 8. 12. 2015</t>
  </si>
  <si>
    <t>sociálně aktivizační služby pro seniory a osoby se zdravotním postižením</t>
  </si>
  <si>
    <t>Domov pro seniory Vrbno, příspěvková organizace</t>
  </si>
  <si>
    <t>příspěvková organizace</t>
  </si>
  <si>
    <t>Domov pro seniory Vrbno, p. o.</t>
  </si>
  <si>
    <t>domovy pro seniory</t>
  </si>
  <si>
    <t>číslo smlouvy 03061/2015/SOC ze dne 13. 11. 2015</t>
  </si>
  <si>
    <t>START</t>
  </si>
  <si>
    <t>centra denních služeb</t>
  </si>
  <si>
    <t>číslo smlouvy 02880/2015/SOC ze dne 3. 11. 2015</t>
  </si>
  <si>
    <t>Hope House, z. s.</t>
  </si>
  <si>
    <t>Hope House, z.s.</t>
  </si>
  <si>
    <t>číslo smlouvy 03590/2015/SOC ze dne 28. 12. 2015</t>
  </si>
  <si>
    <t>PRAPOS, z.s.</t>
  </si>
  <si>
    <t>Registrační číslo služby</t>
  </si>
  <si>
    <t>Návrh částky dofinancování stanoven dle článku B bodu I. "Způsobu výpočtu návrhu a navýšení dotace dle Podmínek dotačního Programu"</t>
  </si>
  <si>
    <t>Návrh částky dofinancování stanoven dle článku B  "Způsobu výpočtu návrhu a navýšení dotace dle Podmínek dotačního Programu"</t>
  </si>
  <si>
    <t>Návrh částky dofinancování stanoven dle článku B "Způsobu výpočtu návrhu a navýšení dotace dle Podmínek dotačního Programu"</t>
  </si>
  <si>
    <t>Návrh částky dofinancování stanoven dle článku B bodu "Způsobu výpočtu návrhu a navýšení dotace dle Podmínek dotačního Programu"</t>
  </si>
  <si>
    <t>Krizové centrum Ostrava, z.s.</t>
  </si>
  <si>
    <t>Domov seniorů Havířov, příspěvková organizace</t>
  </si>
  <si>
    <t>Domov seniorů Havířov, p. o. - středisko Helios DZR</t>
  </si>
  <si>
    <t xml:space="preserve">Domov seniorů Havířov, p. o. - středisko Helios </t>
  </si>
  <si>
    <t>Domov seniorů Havířov, p. o. - středisko Luna</t>
  </si>
  <si>
    <t>domovy se zvláštním režmem</t>
  </si>
  <si>
    <t>Žádost doručena po stanoveném termínu</t>
  </si>
  <si>
    <t>číslo smlouvy 03245/2015/SOC ze dne 26. 11.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</si>
</sst>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BreakPreview" zoomScale="85" zoomScaleNormal="85" zoomScaleSheetLayoutView="85" zoomScalePageLayoutView="90" workbookViewId="0">
      <pane ySplit="4" topLeftCell="A17" activePane="bottomLeft" state="frozen"/>
      <selection pane="bottomLeft" activeCell="H22" sqref="H22"/>
    </sheetView>
  </sheetViews>
  <sheetFormatPr defaultColWidth="4.7109375" defaultRowHeight="12.75" x14ac:dyDescent="0.2"/>
  <cols>
    <col min="2" max="2" width="28.42578125" style="3" customWidth="1"/>
    <col min="3" max="3" width="12.140625" style="7" customWidth="1"/>
    <col min="4" max="4" width="13.28515625" style="3" customWidth="1"/>
    <col min="5" max="5" width="20.140625" style="3" customWidth="1"/>
    <col min="6" max="6" width="11.5703125" style="3" customWidth="1"/>
    <col min="7" max="7" width="15.85546875" style="3" customWidth="1"/>
    <col min="8" max="8" width="17.7109375" style="3" customWidth="1"/>
    <col min="9" max="9" width="17.5703125" style="4" customWidth="1"/>
    <col min="10" max="10" width="17.42578125" style="4" customWidth="1"/>
    <col min="11" max="11" width="30.28515625" style="4" customWidth="1"/>
    <col min="12" max="12" width="17.42578125" style="1" customWidth="1"/>
    <col min="13" max="20" width="0" hidden="1" customWidth="1"/>
    <col min="21" max="21" width="2" customWidth="1"/>
    <col min="22" max="22" width="1.85546875" customWidth="1"/>
  </cols>
  <sheetData>
    <row r="1" spans="1:12" ht="15" x14ac:dyDescent="0.2">
      <c r="A1" s="33"/>
      <c r="B1" s="33"/>
    </row>
    <row r="2" spans="1:12" ht="56.25" customHeight="1" x14ac:dyDescent="0.2">
      <c r="A2" s="43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30.75" customHeight="1" x14ac:dyDescent="0.2">
      <c r="A3" s="37" t="s">
        <v>31</v>
      </c>
      <c r="B3" s="48" t="s">
        <v>0</v>
      </c>
      <c r="C3" s="48" t="s">
        <v>1</v>
      </c>
      <c r="D3" s="48" t="s">
        <v>2</v>
      </c>
      <c r="E3" s="29" t="s">
        <v>5</v>
      </c>
      <c r="F3" s="29" t="s">
        <v>62</v>
      </c>
      <c r="G3" s="29" t="s">
        <v>6</v>
      </c>
      <c r="H3" s="29" t="s">
        <v>45</v>
      </c>
      <c r="I3" s="46" t="s">
        <v>46</v>
      </c>
      <c r="J3" s="31" t="s">
        <v>44</v>
      </c>
      <c r="K3" s="31" t="s">
        <v>4</v>
      </c>
      <c r="L3" s="29" t="s">
        <v>7</v>
      </c>
    </row>
    <row r="4" spans="1:12" ht="50.25" customHeight="1" x14ac:dyDescent="0.2">
      <c r="A4" s="38"/>
      <c r="B4" s="49"/>
      <c r="C4" s="49"/>
      <c r="D4" s="49"/>
      <c r="E4" s="30"/>
      <c r="F4" s="30"/>
      <c r="G4" s="30"/>
      <c r="H4" s="30"/>
      <c r="I4" s="47"/>
      <c r="J4" s="32"/>
      <c r="K4" s="32"/>
      <c r="L4" s="30"/>
    </row>
    <row r="5" spans="1:12" s="14" customFormat="1" ht="81" customHeight="1" x14ac:dyDescent="0.2">
      <c r="A5" s="11">
        <v>1</v>
      </c>
      <c r="B5" s="12" t="s">
        <v>8</v>
      </c>
      <c r="C5" s="13">
        <v>62331485</v>
      </c>
      <c r="D5" s="12" t="s">
        <v>13</v>
      </c>
      <c r="E5" s="12" t="s">
        <v>15</v>
      </c>
      <c r="F5" s="11">
        <v>7799721</v>
      </c>
      <c r="G5" s="12" t="s">
        <v>25</v>
      </c>
      <c r="H5" s="9">
        <v>679000</v>
      </c>
      <c r="I5" s="9">
        <v>147000</v>
      </c>
      <c r="J5" s="9">
        <v>0</v>
      </c>
      <c r="K5" s="5" t="s">
        <v>63</v>
      </c>
      <c r="L5" s="6" t="s">
        <v>32</v>
      </c>
    </row>
    <row r="6" spans="1:12" s="14" customFormat="1" ht="76.5" x14ac:dyDescent="0.2">
      <c r="A6" s="11">
        <v>2</v>
      </c>
      <c r="B6" s="12" t="s">
        <v>9</v>
      </c>
      <c r="C6" s="13">
        <v>68308892</v>
      </c>
      <c r="D6" s="12" t="s">
        <v>14</v>
      </c>
      <c r="E6" s="16" t="s">
        <v>16</v>
      </c>
      <c r="F6" s="17">
        <v>3285774</v>
      </c>
      <c r="G6" s="16" t="s">
        <v>49</v>
      </c>
      <c r="H6" s="9">
        <v>879000</v>
      </c>
      <c r="I6" s="9">
        <v>250000</v>
      </c>
      <c r="J6" s="9">
        <v>0</v>
      </c>
      <c r="K6" s="5" t="s">
        <v>65</v>
      </c>
      <c r="L6" s="6" t="s">
        <v>33</v>
      </c>
    </row>
    <row r="7" spans="1:12" s="15" customFormat="1" ht="63.75" x14ac:dyDescent="0.2">
      <c r="A7" s="11">
        <v>3</v>
      </c>
      <c r="B7" s="12" t="s">
        <v>9</v>
      </c>
      <c r="C7" s="13">
        <v>68308892</v>
      </c>
      <c r="D7" s="12" t="s">
        <v>14</v>
      </c>
      <c r="E7" s="12" t="s">
        <v>16</v>
      </c>
      <c r="F7" s="11">
        <v>9533187</v>
      </c>
      <c r="G7" s="12" t="s">
        <v>28</v>
      </c>
      <c r="H7" s="9">
        <v>1145000</v>
      </c>
      <c r="I7" s="9">
        <v>800000</v>
      </c>
      <c r="J7" s="9">
        <v>0</v>
      </c>
      <c r="K7" s="5" t="s">
        <v>63</v>
      </c>
      <c r="L7" s="6" t="s">
        <v>33</v>
      </c>
    </row>
    <row r="8" spans="1:12" s="15" customFormat="1" ht="17.25" customHeight="1" x14ac:dyDescent="0.2">
      <c r="A8" s="23">
        <v>4</v>
      </c>
      <c r="B8" s="25" t="s">
        <v>42</v>
      </c>
      <c r="C8" s="39">
        <v>65468431</v>
      </c>
      <c r="D8" s="25" t="s">
        <v>14</v>
      </c>
      <c r="E8" s="25" t="s">
        <v>24</v>
      </c>
      <c r="F8" s="23">
        <v>2825803</v>
      </c>
      <c r="G8" s="25" t="s">
        <v>25</v>
      </c>
      <c r="H8" s="27">
        <v>759000</v>
      </c>
      <c r="I8" s="27">
        <v>82000</v>
      </c>
      <c r="J8" s="27">
        <v>0</v>
      </c>
      <c r="K8" s="41" t="s">
        <v>63</v>
      </c>
      <c r="L8" s="21" t="s">
        <v>39</v>
      </c>
    </row>
    <row r="9" spans="1:12" s="15" customFormat="1" ht="45.75" customHeight="1" x14ac:dyDescent="0.2">
      <c r="A9" s="24"/>
      <c r="B9" s="26"/>
      <c r="C9" s="40"/>
      <c r="D9" s="26"/>
      <c r="E9" s="26"/>
      <c r="F9" s="24"/>
      <c r="G9" s="26"/>
      <c r="H9" s="28"/>
      <c r="I9" s="28"/>
      <c r="J9" s="28"/>
      <c r="K9" s="42"/>
      <c r="L9" s="22"/>
    </row>
    <row r="10" spans="1:12" s="15" customFormat="1" ht="63.75" x14ac:dyDescent="0.2">
      <c r="A10" s="11">
        <v>5</v>
      </c>
      <c r="B10" s="12" t="s">
        <v>10</v>
      </c>
      <c r="C10" s="13">
        <v>47607483</v>
      </c>
      <c r="D10" s="12" t="s">
        <v>14</v>
      </c>
      <c r="E10" s="12" t="s">
        <v>17</v>
      </c>
      <c r="F10" s="11">
        <v>5038493</v>
      </c>
      <c r="G10" s="12" t="s">
        <v>29</v>
      </c>
      <c r="H10" s="9">
        <v>760000</v>
      </c>
      <c r="I10" s="9">
        <v>141000</v>
      </c>
      <c r="J10" s="9">
        <v>0</v>
      </c>
      <c r="K10" s="5" t="s">
        <v>63</v>
      </c>
      <c r="L10" s="6" t="s">
        <v>34</v>
      </c>
    </row>
    <row r="11" spans="1:12" s="15" customFormat="1" ht="63.75" x14ac:dyDescent="0.2">
      <c r="A11" s="11">
        <v>6</v>
      </c>
      <c r="B11" s="12" t="s">
        <v>10</v>
      </c>
      <c r="C11" s="13">
        <v>47607483</v>
      </c>
      <c r="D11" s="12" t="s">
        <v>14</v>
      </c>
      <c r="E11" s="12" t="s">
        <v>18</v>
      </c>
      <c r="F11" s="11">
        <v>8258265</v>
      </c>
      <c r="G11" s="12" t="s">
        <v>26</v>
      </c>
      <c r="H11" s="9">
        <v>133000</v>
      </c>
      <c r="I11" s="9">
        <v>226000</v>
      </c>
      <c r="J11" s="9">
        <v>0</v>
      </c>
      <c r="K11" s="5" t="s">
        <v>63</v>
      </c>
      <c r="L11" s="6" t="s">
        <v>34</v>
      </c>
    </row>
    <row r="12" spans="1:12" s="15" customFormat="1" ht="63.75" x14ac:dyDescent="0.2">
      <c r="A12" s="11">
        <v>7</v>
      </c>
      <c r="B12" s="16" t="s">
        <v>50</v>
      </c>
      <c r="C12" s="18">
        <v>70645710</v>
      </c>
      <c r="D12" s="16" t="s">
        <v>51</v>
      </c>
      <c r="E12" s="16" t="s">
        <v>52</v>
      </c>
      <c r="F12" s="17">
        <v>3654307</v>
      </c>
      <c r="G12" s="16" t="s">
        <v>53</v>
      </c>
      <c r="H12" s="9">
        <v>4600000</v>
      </c>
      <c r="I12" s="9">
        <v>700000</v>
      </c>
      <c r="J12" s="9">
        <v>0</v>
      </c>
      <c r="K12" s="5" t="s">
        <v>64</v>
      </c>
      <c r="L12" s="6" t="s">
        <v>54</v>
      </c>
    </row>
    <row r="13" spans="1:12" s="15" customFormat="1" ht="51" x14ac:dyDescent="0.2">
      <c r="A13" s="11">
        <v>8</v>
      </c>
      <c r="B13" s="16" t="s">
        <v>68</v>
      </c>
      <c r="C13" s="18">
        <v>75139243</v>
      </c>
      <c r="D13" s="16" t="s">
        <v>51</v>
      </c>
      <c r="E13" s="16" t="s">
        <v>69</v>
      </c>
      <c r="F13" s="17">
        <v>2621319</v>
      </c>
      <c r="G13" s="16" t="s">
        <v>72</v>
      </c>
      <c r="H13" s="9">
        <v>2065000</v>
      </c>
      <c r="I13" s="9">
        <v>2572000</v>
      </c>
      <c r="J13" s="9">
        <v>0</v>
      </c>
      <c r="K13" s="5" t="s">
        <v>73</v>
      </c>
      <c r="L13" s="6" t="s">
        <v>74</v>
      </c>
    </row>
    <row r="14" spans="1:12" s="15" customFormat="1" ht="51" x14ac:dyDescent="0.2">
      <c r="A14" s="11">
        <v>9</v>
      </c>
      <c r="B14" s="16" t="s">
        <v>68</v>
      </c>
      <c r="C14" s="18">
        <v>75139243</v>
      </c>
      <c r="D14" s="16" t="s">
        <v>51</v>
      </c>
      <c r="E14" s="16" t="s">
        <v>70</v>
      </c>
      <c r="F14" s="17">
        <v>4227258</v>
      </c>
      <c r="G14" s="16" t="s">
        <v>53</v>
      </c>
      <c r="H14" s="9">
        <v>2400000</v>
      </c>
      <c r="I14" s="9">
        <v>100000</v>
      </c>
      <c r="J14" s="9">
        <v>0</v>
      </c>
      <c r="K14" s="5" t="s">
        <v>73</v>
      </c>
      <c r="L14" s="6" t="s">
        <v>74</v>
      </c>
    </row>
    <row r="15" spans="1:12" s="15" customFormat="1" ht="51" x14ac:dyDescent="0.2">
      <c r="A15" s="11">
        <v>10</v>
      </c>
      <c r="B15" s="16" t="s">
        <v>68</v>
      </c>
      <c r="C15" s="18">
        <v>75139243</v>
      </c>
      <c r="D15" s="16" t="s">
        <v>51</v>
      </c>
      <c r="E15" s="16" t="s">
        <v>71</v>
      </c>
      <c r="F15" s="17">
        <v>9134461</v>
      </c>
      <c r="G15" s="16" t="s">
        <v>53</v>
      </c>
      <c r="H15" s="9">
        <v>7146000</v>
      </c>
      <c r="I15" s="9">
        <v>3554000</v>
      </c>
      <c r="J15" s="9">
        <v>0</v>
      </c>
      <c r="K15" s="5" t="s">
        <v>73</v>
      </c>
      <c r="L15" s="6" t="s">
        <v>74</v>
      </c>
    </row>
    <row r="16" spans="1:12" s="15" customFormat="1" ht="63.75" x14ac:dyDescent="0.2">
      <c r="A16" s="11">
        <v>11</v>
      </c>
      <c r="B16" s="12" t="s">
        <v>43</v>
      </c>
      <c r="C16" s="13">
        <v>25852345</v>
      </c>
      <c r="D16" s="12" t="s">
        <v>12</v>
      </c>
      <c r="E16" s="12" t="s">
        <v>19</v>
      </c>
      <c r="F16" s="11">
        <v>1515547</v>
      </c>
      <c r="G16" s="12" t="s">
        <v>25</v>
      </c>
      <c r="H16" s="9">
        <v>195000</v>
      </c>
      <c r="I16" s="9">
        <v>206000</v>
      </c>
      <c r="J16" s="9">
        <v>0</v>
      </c>
      <c r="K16" s="5" t="s">
        <v>63</v>
      </c>
      <c r="L16" s="6" t="s">
        <v>48</v>
      </c>
    </row>
    <row r="17" spans="1:12" s="15" customFormat="1" ht="63.75" x14ac:dyDescent="0.2">
      <c r="A17" s="11">
        <v>12</v>
      </c>
      <c r="B17" s="12" t="s">
        <v>41</v>
      </c>
      <c r="C17" s="13">
        <v>26990881</v>
      </c>
      <c r="D17" s="12" t="s">
        <v>14</v>
      </c>
      <c r="E17" s="12" t="s">
        <v>20</v>
      </c>
      <c r="F17" s="11">
        <v>6221065</v>
      </c>
      <c r="G17" s="12" t="s">
        <v>20</v>
      </c>
      <c r="H17" s="9">
        <v>230000</v>
      </c>
      <c r="I17" s="9">
        <v>248000</v>
      </c>
      <c r="J17" s="9">
        <v>0</v>
      </c>
      <c r="K17" s="5" t="s">
        <v>63</v>
      </c>
      <c r="L17" s="6" t="s">
        <v>35</v>
      </c>
    </row>
    <row r="18" spans="1:12" s="15" customFormat="1" ht="63.75" x14ac:dyDescent="0.2">
      <c r="A18" s="11">
        <v>13</v>
      </c>
      <c r="B18" s="12" t="s">
        <v>40</v>
      </c>
      <c r="C18" s="13">
        <v>67339018</v>
      </c>
      <c r="D18" s="12" t="s">
        <v>14</v>
      </c>
      <c r="E18" s="12" t="s">
        <v>21</v>
      </c>
      <c r="F18" s="11">
        <v>3838899</v>
      </c>
      <c r="G18" s="12" t="s">
        <v>25</v>
      </c>
      <c r="H18" s="9">
        <v>456000</v>
      </c>
      <c r="I18" s="9">
        <v>209000</v>
      </c>
      <c r="J18" s="9">
        <v>0</v>
      </c>
      <c r="K18" s="5" t="s">
        <v>64</v>
      </c>
      <c r="L18" s="6" t="s">
        <v>36</v>
      </c>
    </row>
    <row r="19" spans="1:12" s="15" customFormat="1" ht="63.75" x14ac:dyDescent="0.2">
      <c r="A19" s="11">
        <v>14</v>
      </c>
      <c r="B19" s="16" t="s">
        <v>58</v>
      </c>
      <c r="C19" s="18">
        <v>2876434</v>
      </c>
      <c r="D19" s="16" t="s">
        <v>14</v>
      </c>
      <c r="E19" s="16" t="s">
        <v>59</v>
      </c>
      <c r="F19" s="17">
        <v>4975944</v>
      </c>
      <c r="G19" s="16" t="s">
        <v>25</v>
      </c>
      <c r="H19" s="9">
        <v>335000</v>
      </c>
      <c r="I19" s="9">
        <v>43000</v>
      </c>
      <c r="J19" s="9">
        <v>0</v>
      </c>
      <c r="K19" s="5" t="s">
        <v>64</v>
      </c>
      <c r="L19" s="6" t="s">
        <v>60</v>
      </c>
    </row>
    <row r="20" spans="1:12" s="15" customFormat="1" ht="63.75" x14ac:dyDescent="0.2">
      <c r="A20" s="11">
        <v>15</v>
      </c>
      <c r="B20" s="12" t="s">
        <v>67</v>
      </c>
      <c r="C20" s="13">
        <v>22735283</v>
      </c>
      <c r="D20" s="12" t="s">
        <v>14</v>
      </c>
      <c r="E20" s="12" t="s">
        <v>22</v>
      </c>
      <c r="F20" s="11">
        <v>9861220</v>
      </c>
      <c r="G20" s="12" t="s">
        <v>30</v>
      </c>
      <c r="H20" s="9">
        <v>3206000</v>
      </c>
      <c r="I20" s="9">
        <v>564000</v>
      </c>
      <c r="J20" s="9">
        <v>0</v>
      </c>
      <c r="K20" s="5" t="s">
        <v>63</v>
      </c>
      <c r="L20" s="6" t="s">
        <v>37</v>
      </c>
    </row>
    <row r="21" spans="1:12" s="15" customFormat="1" ht="63.75" x14ac:dyDescent="0.2">
      <c r="A21" s="11">
        <v>16</v>
      </c>
      <c r="B21" s="12" t="s">
        <v>11</v>
      </c>
      <c r="C21" s="13">
        <v>26584344</v>
      </c>
      <c r="D21" s="12" t="s">
        <v>14</v>
      </c>
      <c r="E21" s="12" t="s">
        <v>23</v>
      </c>
      <c r="F21" s="11">
        <v>7075078</v>
      </c>
      <c r="G21" s="12" t="s">
        <v>27</v>
      </c>
      <c r="H21" s="9">
        <v>306000</v>
      </c>
      <c r="I21" s="9">
        <v>462000</v>
      </c>
      <c r="J21" s="9">
        <v>0</v>
      </c>
      <c r="K21" s="5" t="s">
        <v>63</v>
      </c>
      <c r="L21" s="6" t="s">
        <v>38</v>
      </c>
    </row>
    <row r="22" spans="1:12" s="15" customFormat="1" ht="63.75" x14ac:dyDescent="0.2">
      <c r="A22" s="11">
        <v>17</v>
      </c>
      <c r="B22" s="16" t="s">
        <v>61</v>
      </c>
      <c r="C22" s="18">
        <v>27011283</v>
      </c>
      <c r="D22" s="16" t="s">
        <v>14</v>
      </c>
      <c r="E22" s="16" t="s">
        <v>55</v>
      </c>
      <c r="F22" s="17">
        <v>8621793</v>
      </c>
      <c r="G22" s="16" t="s">
        <v>56</v>
      </c>
      <c r="H22" s="9">
        <v>516000</v>
      </c>
      <c r="I22" s="9">
        <v>200000</v>
      </c>
      <c r="J22" s="9">
        <v>0</v>
      </c>
      <c r="K22" s="5" t="s">
        <v>66</v>
      </c>
      <c r="L22" s="6" t="s">
        <v>57</v>
      </c>
    </row>
    <row r="23" spans="1:12" s="2" customFormat="1" ht="29.25" customHeight="1" x14ac:dyDescent="0.2">
      <c r="A23" s="34" t="s">
        <v>3</v>
      </c>
      <c r="B23" s="35"/>
      <c r="C23" s="35"/>
      <c r="D23" s="35"/>
      <c r="E23" s="35"/>
      <c r="F23" s="35"/>
      <c r="G23" s="36"/>
      <c r="H23" s="10">
        <f>SUM(H5:H22)</f>
        <v>25810000</v>
      </c>
      <c r="I23" s="8">
        <f>SUM(I5:I22)</f>
        <v>10504000</v>
      </c>
      <c r="J23" s="8">
        <f>SUM(J5:J21)</f>
        <v>0</v>
      </c>
      <c r="K23" s="19"/>
      <c r="L23" s="20"/>
    </row>
  </sheetData>
  <mergeCells count="28">
    <mergeCell ref="A1:B1"/>
    <mergeCell ref="A23:G23"/>
    <mergeCell ref="K3:K4"/>
    <mergeCell ref="A3:A4"/>
    <mergeCell ref="A8:A9"/>
    <mergeCell ref="B8:B9"/>
    <mergeCell ref="C8:C9"/>
    <mergeCell ref="D8:D9"/>
    <mergeCell ref="E8:E9"/>
    <mergeCell ref="K8:K9"/>
    <mergeCell ref="A2:L2"/>
    <mergeCell ref="I3:I4"/>
    <mergeCell ref="L3:L4"/>
    <mergeCell ref="B3:B4"/>
    <mergeCell ref="C3:C4"/>
    <mergeCell ref="D3:D4"/>
    <mergeCell ref="E3:E4"/>
    <mergeCell ref="F3:F4"/>
    <mergeCell ref="G3:G4"/>
    <mergeCell ref="H3:H4"/>
    <mergeCell ref="J3:J4"/>
    <mergeCell ref="K23:L23"/>
    <mergeCell ref="L8:L9"/>
    <mergeCell ref="F8:F9"/>
    <mergeCell ref="G8:G9"/>
    <mergeCell ref="I8:I9"/>
    <mergeCell ref="J8:J9"/>
    <mergeCell ref="H8:H9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2016-03-21T08:03:41Z</cp:lastPrinted>
  <dcterms:created xsi:type="dcterms:W3CDTF">2013-05-07T10:50:57Z</dcterms:created>
  <dcterms:modified xsi:type="dcterms:W3CDTF">2016-08-29T16:39:47Z</dcterms:modified>
</cp:coreProperties>
</file>