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1\PSDP 2021\RK poskytnutí dotace 2021\RK_poskytnutí dotace\"/>
    </mc:Choice>
  </mc:AlternateContent>
  <xr:revisionPtr revIDLastSave="0" documentId="13_ncr:1_{D543CDAA-333A-49BA-8C8E-466564C0026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itul PSDP 2" sheetId="5" r:id="rId1"/>
  </sheets>
  <definedNames>
    <definedName name="_xlnm._FilterDatabase" localSheetId="0" hidden="1">'titul PSDP 2'!$A$2:$ALH$14</definedName>
    <definedName name="Z_C9384DCE_D6CC_4764_85C9_73B0A6C755F1_.wvu.FilterData" localSheetId="0" hidden="1">'titul PSDP 2'!$A$3:$L$13</definedName>
    <definedName name="Z_E2C683B2_5EFB_41C1_946E_F85C93849A3C_.wvu.FilterData" localSheetId="0" hidden="1">'titul PSDP 2'!$A$3:$L$13</definedName>
  </definedNames>
  <calcPr calcId="191029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5" l="1"/>
  <c r="I15" i="5"/>
  <c r="J14" i="5"/>
  <c r="J12" i="5"/>
  <c r="J10" i="5"/>
  <c r="J7" i="5"/>
  <c r="J4" i="5"/>
</calcChain>
</file>

<file path=xl/sharedStrings.xml><?xml version="1.0" encoding="utf-8"?>
<sst xmlns="http://schemas.openxmlformats.org/spreadsheetml/2006/main" count="72" uniqueCount="44">
  <si>
    <t>Druh sociální služby</t>
  </si>
  <si>
    <t>odborné sociální poradenství</t>
  </si>
  <si>
    <t>služby následné péče</t>
  </si>
  <si>
    <t>sociální rehabilitace</t>
  </si>
  <si>
    <t>sociálně aktivizační služby pro seniory a osoby se zdravotním postižením</t>
  </si>
  <si>
    <t>Slezská diakonie</t>
  </si>
  <si>
    <t>Renarkon, o.p.s.</t>
  </si>
  <si>
    <t>terapeutické komunity</t>
  </si>
  <si>
    <t>Tyfloservis, o.p.s.</t>
  </si>
  <si>
    <t>IČO</t>
  </si>
  <si>
    <t>tísňová péče</t>
  </si>
  <si>
    <t>Anděl Strážný z. ú.</t>
  </si>
  <si>
    <t>Číslo žádosti</t>
  </si>
  <si>
    <t>Kód dotačního titulu</t>
  </si>
  <si>
    <t>Název žadatele</t>
  </si>
  <si>
    <t>Právní forma žadatele</t>
  </si>
  <si>
    <t>Registrační číslo služby</t>
  </si>
  <si>
    <t>Doba poskytování sociální služby: od - do</t>
  </si>
  <si>
    <t>1. 1. 2021 - 31. 12. 2021</t>
  </si>
  <si>
    <t>Veřejná podpora</t>
  </si>
  <si>
    <t>PSDP 2/21</t>
  </si>
  <si>
    <t>ústav</t>
  </si>
  <si>
    <t>spolek</t>
  </si>
  <si>
    <t>obecně prospěšná společnost</t>
  </si>
  <si>
    <t>evidovaná právnická osoba dle zákona č. 3/2002 Sb.</t>
  </si>
  <si>
    <t>Požadovaná dotace v Kč</t>
  </si>
  <si>
    <t>Schválená dotace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</si>
  <si>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2021 v rámci dotačního titulu PSDP 2/2021</t>
  </si>
  <si>
    <t>54/21</t>
  </si>
  <si>
    <t>05/21</t>
  </si>
  <si>
    <t>08/21</t>
  </si>
  <si>
    <t>19/21</t>
  </si>
  <si>
    <t>52/21</t>
  </si>
  <si>
    <t xml:space="preserve"> -</t>
  </si>
  <si>
    <t>Celkem</t>
  </si>
  <si>
    <t>Odůvodnění krácení požadavku na dotaci</t>
  </si>
  <si>
    <t>Návrh dotace stanoven dle článku XII. bodu 3) Programu a dle "Způsobu výpočtu výše dotace v rámci dotačního Programu" schváleného ZK dne 16. 9. 2021</t>
  </si>
  <si>
    <t>pověření SGEI MPSV ze dne 2. 2. 2021</t>
  </si>
  <si>
    <t>Anděl Strážný z. ú. Celkem</t>
  </si>
  <si>
    <t>Renarkon, o.p.s. Celkem</t>
  </si>
  <si>
    <t>Slezská diakonie Celkem</t>
  </si>
  <si>
    <t>Tyfloservis, o.p.s. Celkem</t>
  </si>
  <si>
    <t>Sjednocená organizace nevidomých a slabozrakých České republiky, zapsaný spolek</t>
  </si>
  <si>
    <t>Sjednocená organizace nevidomých a slabozrakých České republiky,zapsaný spolek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</si>
</sst>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?????"/>
    <numFmt numFmtId="165" formatCode="???????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/>
    <xf numFmtId="164" fontId="2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165" fontId="2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D136-DA82-439B-81FA-1B4E6BEFA4CF}">
  <dimension ref="A1:ALH30"/>
  <sheetViews>
    <sheetView showGridLines="0" tabSelected="1" zoomScale="90" zoomScaleNormal="90" workbookViewId="0">
      <selection activeCell="A2" sqref="A2:XFD2"/>
    </sheetView>
  </sheetViews>
  <sheetFormatPr defaultColWidth="9.140625" defaultRowHeight="15" outlineLevelRow="2" x14ac:dyDescent="0.25"/>
  <cols>
    <col min="1" max="1" width="9.28515625" style="16" customWidth="1"/>
    <col min="2" max="2" width="10.7109375" style="1" customWidth="1"/>
    <col min="3" max="3" width="10.7109375" style="5" customWidth="1"/>
    <col min="4" max="4" width="23.28515625" style="9" customWidth="1"/>
    <col min="5" max="5" width="17.7109375" style="9" customWidth="1"/>
    <col min="6" max="6" width="14.85546875" style="9" customWidth="1"/>
    <col min="7" max="7" width="12.28515625" style="2" bestFit="1" customWidth="1"/>
    <col min="8" max="8" width="15.7109375" style="9" customWidth="1"/>
    <col min="9" max="9" width="12" style="13" customWidth="1"/>
    <col min="10" max="10" width="12.28515625" style="13" customWidth="1"/>
    <col min="11" max="11" width="27.85546875" style="13" customWidth="1"/>
    <col min="12" max="12" width="22.140625" style="3" customWidth="1"/>
    <col min="13" max="13" width="9.140625" style="4"/>
    <col min="14" max="16384" width="9.140625" style="2"/>
  </cols>
  <sheetData>
    <row r="1" spans="1:996" ht="51" customHeight="1" x14ac:dyDescent="0.25">
      <c r="A1" s="33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996" ht="69" customHeight="1" x14ac:dyDescent="0.25">
      <c r="A2" s="14" t="s">
        <v>12</v>
      </c>
      <c r="B2" s="11" t="s">
        <v>13</v>
      </c>
      <c r="C2" s="30" t="s">
        <v>9</v>
      </c>
      <c r="D2" s="11" t="s">
        <v>14</v>
      </c>
      <c r="E2" s="11" t="s">
        <v>15</v>
      </c>
      <c r="F2" s="11" t="s">
        <v>0</v>
      </c>
      <c r="G2" s="29" t="s">
        <v>16</v>
      </c>
      <c r="H2" s="29" t="s">
        <v>17</v>
      </c>
      <c r="I2" s="12" t="s">
        <v>25</v>
      </c>
      <c r="J2" s="12" t="s">
        <v>26</v>
      </c>
      <c r="K2" s="12" t="s">
        <v>35</v>
      </c>
      <c r="L2" s="29" t="s">
        <v>19</v>
      </c>
    </row>
    <row r="3" spans="1:996" ht="87.75" customHeight="1" outlineLevel="2" x14ac:dyDescent="0.25">
      <c r="A3" s="8" t="s">
        <v>30</v>
      </c>
      <c r="B3" s="27" t="s">
        <v>20</v>
      </c>
      <c r="C3" s="7">
        <v>2771527</v>
      </c>
      <c r="D3" s="28" t="s">
        <v>11</v>
      </c>
      <c r="E3" s="28" t="s">
        <v>21</v>
      </c>
      <c r="F3" s="28" t="s">
        <v>10</v>
      </c>
      <c r="G3" s="10">
        <v>8384795</v>
      </c>
      <c r="H3" s="18" t="s">
        <v>18</v>
      </c>
      <c r="I3" s="31">
        <v>270000</v>
      </c>
      <c r="J3" s="31">
        <v>266000</v>
      </c>
      <c r="K3" s="31" t="s">
        <v>36</v>
      </c>
      <c r="L3" s="28" t="s">
        <v>37</v>
      </c>
      <c r="M3" s="2"/>
    </row>
    <row r="4" spans="1:996" ht="27" customHeight="1" outlineLevel="1" x14ac:dyDescent="0.25">
      <c r="A4" s="8"/>
      <c r="B4" s="27"/>
      <c r="C4" s="7"/>
      <c r="D4" s="19" t="s">
        <v>38</v>
      </c>
      <c r="E4" s="28"/>
      <c r="F4" s="28"/>
      <c r="G4" s="10"/>
      <c r="H4" s="18"/>
      <c r="I4" s="31"/>
      <c r="J4" s="17">
        <f>SUBTOTAL(9,J3:J3)</f>
        <v>266000</v>
      </c>
      <c r="K4" s="31"/>
      <c r="L4" s="28"/>
      <c r="M4" s="2"/>
    </row>
    <row r="5" spans="1:996" ht="30" outlineLevel="2" x14ac:dyDescent="0.25">
      <c r="A5" s="8" t="s">
        <v>31</v>
      </c>
      <c r="B5" s="27" t="s">
        <v>20</v>
      </c>
      <c r="C5" s="7">
        <v>25380443</v>
      </c>
      <c r="D5" s="28" t="s">
        <v>6</v>
      </c>
      <c r="E5" s="28" t="s">
        <v>23</v>
      </c>
      <c r="F5" s="28" t="s">
        <v>2</v>
      </c>
      <c r="G5" s="27">
        <v>1987447</v>
      </c>
      <c r="H5" s="18" t="s">
        <v>18</v>
      </c>
      <c r="I5" s="31">
        <v>300000</v>
      </c>
      <c r="J5" s="31">
        <v>300000</v>
      </c>
      <c r="K5" s="35" t="s">
        <v>33</v>
      </c>
      <c r="L5" s="36" t="s">
        <v>37</v>
      </c>
      <c r="M5" s="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</row>
    <row r="6" spans="1:996" ht="30" outlineLevel="2" x14ac:dyDescent="0.25">
      <c r="A6" s="8" t="s">
        <v>31</v>
      </c>
      <c r="B6" s="27" t="s">
        <v>20</v>
      </c>
      <c r="C6" s="7">
        <v>25380443</v>
      </c>
      <c r="D6" s="28" t="s">
        <v>6</v>
      </c>
      <c r="E6" s="28" t="s">
        <v>23</v>
      </c>
      <c r="F6" s="28" t="s">
        <v>7</v>
      </c>
      <c r="G6" s="27">
        <v>3734845</v>
      </c>
      <c r="H6" s="18" t="s">
        <v>18</v>
      </c>
      <c r="I6" s="31">
        <v>300000</v>
      </c>
      <c r="J6" s="31">
        <v>300000</v>
      </c>
      <c r="K6" s="35"/>
      <c r="L6" s="37"/>
      <c r="M6" s="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</row>
    <row r="7" spans="1:996" ht="18.75" customHeight="1" outlineLevel="1" x14ac:dyDescent="0.25">
      <c r="A7" s="8"/>
      <c r="B7" s="27"/>
      <c r="C7" s="7"/>
      <c r="D7" s="20" t="s">
        <v>39</v>
      </c>
      <c r="E7" s="28"/>
      <c r="F7" s="28"/>
      <c r="G7" s="27"/>
      <c r="H7" s="18"/>
      <c r="I7" s="31"/>
      <c r="J7" s="17">
        <f>SUBTOTAL(9,J5:J6)</f>
        <v>600000</v>
      </c>
      <c r="K7" s="31"/>
      <c r="L7" s="32"/>
      <c r="M7" s="2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</row>
    <row r="8" spans="1:996" ht="90" outlineLevel="2" x14ac:dyDescent="0.25">
      <c r="A8" s="8" t="s">
        <v>29</v>
      </c>
      <c r="B8" s="27" t="s">
        <v>20</v>
      </c>
      <c r="C8" s="7">
        <v>65399447</v>
      </c>
      <c r="D8" s="28" t="s">
        <v>42</v>
      </c>
      <c r="E8" s="28" t="s">
        <v>22</v>
      </c>
      <c r="F8" s="28" t="s">
        <v>4</v>
      </c>
      <c r="G8" s="27">
        <v>2026800</v>
      </c>
      <c r="H8" s="18" t="s">
        <v>18</v>
      </c>
      <c r="I8" s="31">
        <v>300000</v>
      </c>
      <c r="J8" s="31">
        <v>300000</v>
      </c>
      <c r="K8" s="31" t="s">
        <v>33</v>
      </c>
      <c r="L8" s="36" t="s">
        <v>37</v>
      </c>
      <c r="M8" s="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</row>
    <row r="9" spans="1:996" ht="60.75" customHeight="1" outlineLevel="2" x14ac:dyDescent="0.25">
      <c r="A9" s="8" t="s">
        <v>29</v>
      </c>
      <c r="B9" s="27" t="s">
        <v>20</v>
      </c>
      <c r="C9" s="7">
        <v>65399447</v>
      </c>
      <c r="D9" s="28" t="s">
        <v>42</v>
      </c>
      <c r="E9" s="28" t="s">
        <v>22</v>
      </c>
      <c r="F9" s="28" t="s">
        <v>1</v>
      </c>
      <c r="G9" s="27">
        <v>2500401</v>
      </c>
      <c r="H9" s="18" t="s">
        <v>18</v>
      </c>
      <c r="I9" s="31">
        <v>150000</v>
      </c>
      <c r="J9" s="31">
        <v>150000</v>
      </c>
      <c r="K9" s="31" t="s">
        <v>33</v>
      </c>
      <c r="L9" s="37"/>
      <c r="M9" s="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</row>
    <row r="10" spans="1:996" ht="69.75" customHeight="1" outlineLevel="1" x14ac:dyDescent="0.25">
      <c r="A10" s="8"/>
      <c r="B10" s="27"/>
      <c r="C10" s="7"/>
      <c r="D10" s="20" t="s">
        <v>43</v>
      </c>
      <c r="E10" s="28"/>
      <c r="F10" s="28"/>
      <c r="G10" s="27"/>
      <c r="H10" s="18"/>
      <c r="I10" s="31"/>
      <c r="J10" s="17">
        <f>SUBTOTAL(9,J8:J9)</f>
        <v>450000</v>
      </c>
      <c r="K10" s="31"/>
      <c r="L10" s="32"/>
      <c r="M10" s="2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</row>
    <row r="11" spans="1:996" ht="60" outlineLevel="2" x14ac:dyDescent="0.25">
      <c r="A11" s="8" t="s">
        <v>28</v>
      </c>
      <c r="B11" s="27" t="s">
        <v>20</v>
      </c>
      <c r="C11" s="7">
        <v>65468562</v>
      </c>
      <c r="D11" s="28" t="s">
        <v>5</v>
      </c>
      <c r="E11" s="28" t="s">
        <v>24</v>
      </c>
      <c r="F11" s="28" t="s">
        <v>7</v>
      </c>
      <c r="G11" s="27">
        <v>2011550</v>
      </c>
      <c r="H11" s="18" t="s">
        <v>18</v>
      </c>
      <c r="I11" s="31">
        <v>300000</v>
      </c>
      <c r="J11" s="31">
        <v>300000</v>
      </c>
      <c r="K11" s="31" t="s">
        <v>33</v>
      </c>
      <c r="L11" s="28" t="s">
        <v>37</v>
      </c>
      <c r="M11" s="2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</row>
    <row r="12" spans="1:996" ht="21.75" customHeight="1" outlineLevel="1" x14ac:dyDescent="0.25">
      <c r="A12" s="8"/>
      <c r="B12" s="27"/>
      <c r="C12" s="7"/>
      <c r="D12" s="20" t="s">
        <v>40</v>
      </c>
      <c r="E12" s="28"/>
      <c r="F12" s="28"/>
      <c r="G12" s="27"/>
      <c r="H12" s="18"/>
      <c r="I12" s="31"/>
      <c r="J12" s="17">
        <f>SUBTOTAL(9,J11:J11)</f>
        <v>300000</v>
      </c>
      <c r="K12" s="31"/>
      <c r="L12" s="28"/>
      <c r="M12" s="2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</row>
    <row r="13" spans="1:996" ht="36" customHeight="1" outlineLevel="2" x14ac:dyDescent="0.25">
      <c r="A13" s="8" t="s">
        <v>32</v>
      </c>
      <c r="B13" s="27" t="s">
        <v>20</v>
      </c>
      <c r="C13" s="7">
        <v>26200481</v>
      </c>
      <c r="D13" s="28" t="s">
        <v>8</v>
      </c>
      <c r="E13" s="28" t="s">
        <v>23</v>
      </c>
      <c r="F13" s="28" t="s">
        <v>3</v>
      </c>
      <c r="G13" s="27">
        <v>4276818</v>
      </c>
      <c r="H13" s="18" t="s">
        <v>18</v>
      </c>
      <c r="I13" s="31">
        <v>100000</v>
      </c>
      <c r="J13" s="31">
        <v>100000</v>
      </c>
      <c r="K13" s="31" t="s">
        <v>33</v>
      </c>
      <c r="L13" s="28" t="s">
        <v>37</v>
      </c>
      <c r="M13" s="2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</row>
    <row r="14" spans="1:996" ht="26.25" customHeight="1" outlineLevel="1" x14ac:dyDescent="0.25">
      <c r="A14" s="8"/>
      <c r="B14" s="27"/>
      <c r="C14" s="7"/>
      <c r="D14" s="20" t="s">
        <v>41</v>
      </c>
      <c r="E14" s="28"/>
      <c r="F14" s="28"/>
      <c r="G14" s="27"/>
      <c r="H14" s="18"/>
      <c r="I14" s="31"/>
      <c r="J14" s="17">
        <f>SUBTOTAL(9,J13:J13)</f>
        <v>100000</v>
      </c>
      <c r="K14" s="31"/>
      <c r="L14" s="28"/>
      <c r="M14" s="2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</row>
    <row r="15" spans="1:996" ht="31.5" customHeight="1" x14ac:dyDescent="0.25">
      <c r="A15" s="21"/>
      <c r="B15" s="22"/>
      <c r="C15" s="23"/>
      <c r="D15" s="29" t="s">
        <v>34</v>
      </c>
      <c r="E15" s="24"/>
      <c r="F15" s="24"/>
      <c r="G15" s="22"/>
      <c r="H15" s="25"/>
      <c r="I15" s="12">
        <f>SUM(I3:I14)</f>
        <v>1720000</v>
      </c>
      <c r="J15" s="12">
        <f>SUBTOTAL(9,J3:J13)</f>
        <v>1716000</v>
      </c>
      <c r="K15" s="26"/>
      <c r="L15" s="24"/>
      <c r="M15" s="2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</row>
    <row r="16" spans="1:996" x14ac:dyDescent="0.25">
      <c r="A16" s="15"/>
      <c r="B16" s="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</row>
    <row r="17" spans="1:996" x14ac:dyDescent="0.25">
      <c r="A17" s="15"/>
      <c r="B17" s="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</row>
    <row r="18" spans="1:996" x14ac:dyDescent="0.25">
      <c r="A18" s="15"/>
      <c r="B18" s="6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</row>
    <row r="19" spans="1:996" x14ac:dyDescent="0.25"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</row>
    <row r="20" spans="1:996" x14ac:dyDescent="0.25"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</row>
    <row r="21" spans="1:996" x14ac:dyDescent="0.25"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</row>
    <row r="22" spans="1:996" x14ac:dyDescent="0.25"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</row>
    <row r="23" spans="1:996" x14ac:dyDescent="0.25"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</row>
    <row r="24" spans="1:996" x14ac:dyDescent="0.25"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</row>
    <row r="25" spans="1:996" x14ac:dyDescent="0.25"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</row>
    <row r="26" spans="1:996" x14ac:dyDescent="0.25"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</row>
    <row r="27" spans="1:996" x14ac:dyDescent="0.25"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</row>
    <row r="28" spans="1:996" x14ac:dyDescent="0.25"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</row>
    <row r="29" spans="1:996" x14ac:dyDescent="0.25"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</row>
    <row r="30" spans="1:996" x14ac:dyDescent="0.25"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</row>
  </sheetData>
  <sheetProtection formatCells="0" formatColumns="0" formatRows="0" autoFilter="0"/>
  <mergeCells count="4">
    <mergeCell ref="A1:L1"/>
    <mergeCell ref="K5:K6"/>
    <mergeCell ref="L5:L6"/>
    <mergeCell ref="L8:L9"/>
  </mergeCells>
  <pageMargins left="0.70866141732283472" right="0.70866141732283472" top="0.78740157480314965" bottom="0.78740157480314965" header="0.31496062992125984" footer="0.31496062992125984"/>
  <pageSetup paperSize="9" scale="69" orientation="landscape" horizont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101AB-3D41-4C8B-B5AD-A525732566D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titul PSDP 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2021-06-23T06:22:13Z</cp:lastPrinted>
  <dcterms:created xsi:type="dcterms:W3CDTF">2015-09-09T06:18:39Z</dcterms:created>
  <dcterms:modified xsi:type="dcterms:W3CDTF">2021-08-17T06:15:19Z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