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Fondy materíál na ZK (RK)/2022/"/>
    </mc:Choice>
  </mc:AlternateContent>
  <xr:revisionPtr revIDLastSave="1" documentId="8_{D3D0CAC9-7A29-496D-9B25-3625F3C1FBED}" xr6:coauthVersionLast="44" xr6:coauthVersionMax="44" xr10:uidLastSave="{928A97A9-9159-488E-9069-10EF1ED2BB76}"/>
  <bookViews>
    <workbookView xWindow="-120" yWindow="-120" windowWidth="29040" windowHeight="15840" xr2:uid="{00000000-000D-0000-FFFF-FFFF00000000}"/>
  </bookViews>
  <sheets>
    <sheet name="Příloha č. 3" sheetId="3" r:id="rId1"/>
  </sheets>
  <definedNames>
    <definedName name="_xlnm.Print_Titles" localSheetId="0">'Příloha č. 3'!$1:$4</definedName>
    <definedName name="_xlnm.Print_Area" localSheetId="0">'Příloha č. 3'!$A$1:$E$23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D23" i="3"/>
  <c r="C23" i="3"/>
  <c r="E12" i="3"/>
  <c r="D12" i="3"/>
  <c r="C12" i="3"/>
  <c r="E19" i="3" l="1"/>
</calcChain>
</file>

<file path=xl/sharedStrings.xml><?xml version="1.0" encoding="utf-8"?>
<sst xmlns="http://schemas.openxmlformats.org/spreadsheetml/2006/main" count="48" uniqueCount="22">
  <si>
    <t>ROZPOČET ZAJIŠŤOVACÍHO FONDU</t>
  </si>
  <si>
    <t>Rok</t>
  </si>
  <si>
    <t>Tvorba fondu</t>
  </si>
  <si>
    <t>Čerpání fondu</t>
  </si>
  <si>
    <t>Zůstatek</t>
  </si>
  <si>
    <t>x</t>
  </si>
  <si>
    <t>v tis. Kč</t>
  </si>
  <si>
    <t>Připsané úroky (předpoklad k 31.12.2021)</t>
  </si>
  <si>
    <t>Přehled tvorby a čerpání Zajišťovacího fondu v roce 2021</t>
  </si>
  <si>
    <t>Rozpočet Zajišťovacího fondu na rok 2022</t>
  </si>
  <si>
    <t>Připsané úroky (předpoklad k 31.12.2022)</t>
  </si>
  <si>
    <t>Předpokládaný zůstatek na účtu k  31.12.2021</t>
  </si>
  <si>
    <t>Příděl do fondu dle čl. 2 odst. 1 písm. a) Statutu za účelem dosažení výše 100 mil. Kč</t>
  </si>
  <si>
    <t>Předpokládaný zůstatek na účtu k 31.12.2022</t>
  </si>
  <si>
    <r>
      <t xml:space="preserve">Použití fondu dle článku 3 odst. 1 písm. h) Statutu 
Dotace obci Horní Lomná na opravu opěrné zdi mostní konstrukce, ve výši 500 tis. Kč  
</t>
    </r>
    <r>
      <rPr>
        <i/>
        <sz val="10"/>
        <rFont val="Tahoma"/>
        <family val="2"/>
        <charset val="238"/>
      </rPr>
      <t>(usnesení ZK č. 2/25 ze dne 17.12.2020)</t>
    </r>
  </si>
  <si>
    <r>
      <t xml:space="preserve">Použití fondu dle článku 3 odst. 1 písm. i) Statutu
Peněžní dar Jihomoravskému kraji k likvidaci následků                   a obnově území Jihomoravského kraje po ničivém tornádu 24.6.2021 </t>
    </r>
    <r>
      <rPr>
        <i/>
        <sz val="10"/>
        <rFont val="Tahoma"/>
        <family val="2"/>
        <charset val="238"/>
      </rPr>
      <t>(usnesení ZK č. 5/384 ze dne 16.9.2021)</t>
    </r>
  </si>
  <si>
    <t>Počáteční zůstatek na účtu fondu k 01.01.2021</t>
  </si>
  <si>
    <t>Předpokládaný zůstatek na účtu fondu k 01.01.2022</t>
  </si>
  <si>
    <t>Vratka části nevyčerpané dotace od obce Horní Lomná 
dle článku 2 odst. 3 písm. a) Statutu</t>
  </si>
  <si>
    <t>Použití fondu dle čl. 3 odst. 1 písm. g) Statutu jako zdroj             pro sestavení rozpočtu kraje na rok 2021 za účelem zřízení rezervy na řešení krizových situací a odstraňování jejich následků dle zákona č. 240/2000 Sb., o krizovém řízení            a o změně některých zákonů (krizový zákon)</t>
  </si>
  <si>
    <r>
      <t>Použití fondu dle čl. 3 odst. 1 písm i) Statutu
Dotace Českému rybářskému svazu, z. s., na stabilizaci vodního díla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 xml:space="preserve">Návsí – Jablunkov 
</t>
    </r>
    <r>
      <rPr>
        <i/>
        <sz val="10"/>
        <rFont val="Tahoma"/>
        <family val="2"/>
        <charset val="238"/>
      </rPr>
      <t>(usnesení ZK č. 2/121 ze dne 17.12.2020)</t>
    </r>
  </si>
  <si>
    <t>Použití fondu dle čl. 3 odst. 1 písm. g) Statutu jako zdroj pro sestavení rozpočtu kraje na rok 2022 za účelem zřízení rezervy na řešení krizových situací a odstraňování jejich následků dle zákona č. 240/2000 Sb., o krizovém řízení a o změně některých zákonů (krizový zákon)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</si>
</sst>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/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B018A-154C-47FB-A2B9-4A40A53886B1}">
  <sheetPr>
    <pageSetUpPr fitToPage="1"/>
  </sheetPr>
  <dimension ref="A1:F28"/>
  <sheetViews>
    <sheetView showGridLines="0" tabSelected="1" zoomScaleNormal="100" zoomScaleSheetLayoutView="100" workbookViewId="0">
      <selection activeCell="F21" sqref="F21"/>
    </sheetView>
  </sheetViews>
  <sheetFormatPr defaultColWidth="9.140625" defaultRowHeight="14.25" x14ac:dyDescent="0.2"/>
  <cols>
    <col min="1" max="1" width="7.7109375" style="1" customWidth="1"/>
    <col min="2" max="2" width="50.28515625" style="1" customWidth="1"/>
    <col min="3" max="5" width="14.42578125" style="1" customWidth="1"/>
    <col min="6" max="6" width="30.5703125" style="8" customWidth="1"/>
    <col min="7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6" ht="23.25" customHeight="1" x14ac:dyDescent="0.2">
      <c r="A1" s="33" t="s">
        <v>0</v>
      </c>
      <c r="B1" s="33"/>
      <c r="C1" s="33"/>
      <c r="D1" s="33"/>
      <c r="E1" s="33"/>
    </row>
    <row r="2" spans="1:6" s="2" customFormat="1" ht="12.75" x14ac:dyDescent="0.2">
      <c r="E2" s="4" t="s">
        <v>6</v>
      </c>
      <c r="F2" s="9"/>
    </row>
    <row r="3" spans="1:6" s="3" customFormat="1" ht="17.100000000000001" customHeight="1" x14ac:dyDescent="0.2">
      <c r="A3" s="34" t="s">
        <v>8</v>
      </c>
      <c r="B3" s="34"/>
      <c r="C3" s="34"/>
      <c r="D3" s="34"/>
      <c r="E3" s="34"/>
      <c r="F3" s="10"/>
    </row>
    <row r="4" spans="1:6" s="2" customFormat="1" ht="16.5" customHeight="1" x14ac:dyDescent="0.2">
      <c r="A4" s="24" t="s">
        <v>1</v>
      </c>
      <c r="B4" s="24"/>
      <c r="C4" s="24" t="s">
        <v>2</v>
      </c>
      <c r="D4" s="24" t="s">
        <v>3</v>
      </c>
      <c r="E4" s="23" t="s">
        <v>4</v>
      </c>
      <c r="F4" s="9"/>
    </row>
    <row r="5" spans="1:6" s="2" customFormat="1" ht="17.100000000000001" customHeight="1" x14ac:dyDescent="0.2">
      <c r="A5" s="35">
        <v>2021</v>
      </c>
      <c r="B5" s="20" t="s">
        <v>16</v>
      </c>
      <c r="C5" s="25" t="s">
        <v>5</v>
      </c>
      <c r="D5" s="21" t="s">
        <v>5</v>
      </c>
      <c r="E5" s="26">
        <v>103426.29166</v>
      </c>
      <c r="F5" s="9"/>
    </row>
    <row r="6" spans="1:6" s="2" customFormat="1" ht="17.100000000000001" customHeight="1" x14ac:dyDescent="0.2">
      <c r="A6" s="35"/>
      <c r="B6" s="27" t="s">
        <v>7</v>
      </c>
      <c r="C6" s="13">
        <v>348</v>
      </c>
      <c r="D6" s="5" t="s">
        <v>5</v>
      </c>
      <c r="E6" s="5" t="s">
        <v>5</v>
      </c>
      <c r="F6" s="9"/>
    </row>
    <row r="7" spans="1:6" s="2" customFormat="1" ht="70.5" customHeight="1" x14ac:dyDescent="0.2">
      <c r="A7" s="35"/>
      <c r="B7" s="28" t="s">
        <v>19</v>
      </c>
      <c r="C7" s="5" t="s">
        <v>5</v>
      </c>
      <c r="D7" s="7">
        <v>500</v>
      </c>
      <c r="E7" s="5" t="s">
        <v>5</v>
      </c>
      <c r="F7" s="9"/>
    </row>
    <row r="8" spans="1:6" s="2" customFormat="1" ht="57" customHeight="1" x14ac:dyDescent="0.2">
      <c r="A8" s="35"/>
      <c r="B8" s="29" t="s">
        <v>20</v>
      </c>
      <c r="C8" s="7" t="s">
        <v>5</v>
      </c>
      <c r="D8" s="7">
        <v>500</v>
      </c>
      <c r="E8" s="5" t="s">
        <v>5</v>
      </c>
      <c r="F8" s="11"/>
    </row>
    <row r="9" spans="1:6" s="2" customFormat="1" ht="54.75" customHeight="1" x14ac:dyDescent="0.2">
      <c r="A9" s="35"/>
      <c r="B9" s="29" t="s">
        <v>14</v>
      </c>
      <c r="C9" s="7" t="s">
        <v>5</v>
      </c>
      <c r="D9" s="7">
        <v>500</v>
      </c>
      <c r="E9" s="5" t="s">
        <v>5</v>
      </c>
      <c r="F9" s="9"/>
    </row>
    <row r="10" spans="1:6" s="2" customFormat="1" ht="30" customHeight="1" x14ac:dyDescent="0.2">
      <c r="A10" s="35"/>
      <c r="B10" s="28" t="s">
        <v>18</v>
      </c>
      <c r="C10" s="13">
        <v>26</v>
      </c>
      <c r="D10" s="13" t="s">
        <v>5</v>
      </c>
      <c r="E10" s="18" t="s">
        <v>5</v>
      </c>
      <c r="F10" s="9"/>
    </row>
    <row r="11" spans="1:6" s="2" customFormat="1" ht="56.25" customHeight="1" x14ac:dyDescent="0.2">
      <c r="A11" s="35"/>
      <c r="B11" s="30" t="s">
        <v>15</v>
      </c>
      <c r="C11" s="14" t="s">
        <v>5</v>
      </c>
      <c r="D11" s="15">
        <v>5000</v>
      </c>
      <c r="E11" s="19" t="s">
        <v>5</v>
      </c>
      <c r="F11" s="9"/>
    </row>
    <row r="12" spans="1:6" s="2" customFormat="1" ht="17.100000000000001" customHeight="1" x14ac:dyDescent="0.2">
      <c r="A12" s="36"/>
      <c r="B12" s="20" t="s">
        <v>11</v>
      </c>
      <c r="C12" s="25">
        <f>SUM(C6:C11)</f>
        <v>374</v>
      </c>
      <c r="D12" s="25">
        <f>SUM(D6:D11)</f>
        <v>6500</v>
      </c>
      <c r="E12" s="22">
        <f>E5+C12-D12</f>
        <v>97300.291660000003</v>
      </c>
      <c r="F12" s="9"/>
    </row>
    <row r="13" spans="1:6" s="2" customFormat="1" ht="12.75" x14ac:dyDescent="0.2">
      <c r="F13" s="9"/>
    </row>
    <row r="14" spans="1:6" s="2" customFormat="1" ht="12.75" x14ac:dyDescent="0.2">
      <c r="F14" s="9"/>
    </row>
    <row r="15" spans="1:6" s="2" customFormat="1" ht="12.75" x14ac:dyDescent="0.2">
      <c r="E15" s="4"/>
      <c r="F15" s="9"/>
    </row>
    <row r="16" spans="1:6" s="2" customFormat="1" ht="12.75" x14ac:dyDescent="0.2">
      <c r="E16" s="4" t="s">
        <v>6</v>
      </c>
      <c r="F16" s="9"/>
    </row>
    <row r="17" spans="1:6" s="2" customFormat="1" ht="17.100000000000001" customHeight="1" x14ac:dyDescent="0.2">
      <c r="A17" s="37" t="s">
        <v>9</v>
      </c>
      <c r="B17" s="37"/>
      <c r="C17" s="37"/>
      <c r="D17" s="37"/>
      <c r="E17" s="37"/>
      <c r="F17" s="9"/>
    </row>
    <row r="18" spans="1:6" s="2" customFormat="1" ht="17.100000000000001" customHeight="1" x14ac:dyDescent="0.2">
      <c r="A18" s="24" t="s">
        <v>1</v>
      </c>
      <c r="B18" s="24"/>
      <c r="C18" s="24" t="s">
        <v>2</v>
      </c>
      <c r="D18" s="24" t="s">
        <v>3</v>
      </c>
      <c r="E18" s="23" t="s">
        <v>4</v>
      </c>
      <c r="F18" s="9"/>
    </row>
    <row r="19" spans="1:6" s="2" customFormat="1" ht="17.100000000000001" customHeight="1" x14ac:dyDescent="0.2">
      <c r="A19" s="38">
        <v>2022</v>
      </c>
      <c r="B19" s="20" t="s">
        <v>17</v>
      </c>
      <c r="C19" s="25" t="s">
        <v>5</v>
      </c>
      <c r="D19" s="21" t="s">
        <v>5</v>
      </c>
      <c r="E19" s="22">
        <f>E12</f>
        <v>97300.291660000003</v>
      </c>
      <c r="F19" s="9"/>
    </row>
    <row r="20" spans="1:6" s="2" customFormat="1" ht="16.5" customHeight="1" x14ac:dyDescent="0.2">
      <c r="A20" s="38"/>
      <c r="B20" s="29" t="s">
        <v>10</v>
      </c>
      <c r="C20" s="13">
        <v>2500</v>
      </c>
      <c r="D20" s="16" t="s">
        <v>5</v>
      </c>
      <c r="E20" s="6" t="s">
        <v>5</v>
      </c>
      <c r="F20" s="9"/>
    </row>
    <row r="21" spans="1:6" s="2" customFormat="1" ht="30" customHeight="1" x14ac:dyDescent="0.2">
      <c r="A21" s="38"/>
      <c r="B21" s="28" t="s">
        <v>12</v>
      </c>
      <c r="C21" s="17">
        <v>2700</v>
      </c>
      <c r="D21" s="16" t="s">
        <v>5</v>
      </c>
      <c r="E21" s="13" t="s">
        <v>5</v>
      </c>
      <c r="F21" s="11"/>
    </row>
    <row r="22" spans="1:6" s="2" customFormat="1" ht="66.75" customHeight="1" x14ac:dyDescent="0.2">
      <c r="A22" s="38"/>
      <c r="B22" s="30" t="s">
        <v>21</v>
      </c>
      <c r="C22" s="19" t="s">
        <v>5</v>
      </c>
      <c r="D22" s="31">
        <v>500</v>
      </c>
      <c r="E22" s="32" t="s">
        <v>5</v>
      </c>
      <c r="F22" s="9"/>
    </row>
    <row r="23" spans="1:6" s="2" customFormat="1" ht="17.100000000000001" customHeight="1" x14ac:dyDescent="0.2">
      <c r="A23" s="39"/>
      <c r="B23" s="20" t="s">
        <v>13</v>
      </c>
      <c r="C23" s="25">
        <f>SUM(C20:C22)</f>
        <v>5200</v>
      </c>
      <c r="D23" s="21">
        <f>SUM(D20:D22)</f>
        <v>500</v>
      </c>
      <c r="E23" s="22">
        <f>E19+C23-D23</f>
        <v>102000.29166</v>
      </c>
      <c r="F23" s="9"/>
    </row>
    <row r="25" spans="1:6" x14ac:dyDescent="0.2">
      <c r="B25" s="12"/>
      <c r="C25" s="12"/>
      <c r="D25" s="12"/>
      <c r="E25" s="12"/>
    </row>
    <row r="26" spans="1:6" x14ac:dyDescent="0.2">
      <c r="B26" s="12"/>
      <c r="C26" s="12"/>
      <c r="D26" s="12"/>
      <c r="E26" s="12"/>
    </row>
    <row r="27" spans="1:6" x14ac:dyDescent="0.2">
      <c r="B27" s="12"/>
      <c r="C27" s="12"/>
      <c r="D27" s="12"/>
      <c r="E27" s="12"/>
    </row>
    <row r="28" spans="1:6" x14ac:dyDescent="0.2">
      <c r="B28" s="12"/>
      <c r="C28" s="12"/>
      <c r="D28" s="12"/>
      <c r="E28" s="12"/>
    </row>
  </sheetData>
  <mergeCells count="5">
    <mergeCell ref="A1:E1"/>
    <mergeCell ref="A3:E3"/>
    <mergeCell ref="A5:A12"/>
    <mergeCell ref="A17:E17"/>
    <mergeCell ref="A19:A23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0" ma:contentTypeDescription="Create a new document." ma:contentTypeScope="" ma:versionID="8ac68a3e23706d6f876a368d8bfeeefc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874a512eb5feae9647e29b1706fb8fa3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A3CC1D-D870-4256-B40A-C133D3D702F0}">
  <ds:schemaRefs>
    <ds:schemaRef ds:uri="cb9dfb18-ecd9-4d74-a938-ecf7de4f3d08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30f05adf-e681-4a76-beaf-c04308791892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7AB4519-D385-4BD0-8AE1-862DBB359A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08D7D-3120-4818-BBC6-E88EA5E01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</vt:lpstr>
      <vt:lpstr>'Příloha č. 3'!Názvy_tisku</vt:lpstr>
      <vt:lpstr>'Příloha č. 3'!Oblast_tisku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2021-11-12T09:08:34Z</cp:lastPrinted>
  <dcterms:created xsi:type="dcterms:W3CDTF">2016-11-24T15:05:00Z</dcterms:created>
  <dcterms:modified xsi:type="dcterms:W3CDTF">2021-11-15T05:57:32Z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</Properties>
</file>