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2\10-MAT do ZK\2MAT do ZK-k odevzdání\"/>
    </mc:Choice>
  </mc:AlternateContent>
  <xr:revisionPtr revIDLastSave="0" documentId="13_ncr:1_{9D933623-3B19-46B7-9E8D-127B05ACCB37}" xr6:coauthVersionLast="46" xr6:coauthVersionMax="46" xr10:uidLastSave="{00000000-0000-0000-0000-000000000000}"/>
  <bookViews>
    <workbookView xWindow="-120" yWindow="-120" windowWidth="29040" windowHeight="15840" xr2:uid="{74AD087E-F610-4879-B09D-DB8465EFC229}"/>
  </bookViews>
  <sheets>
    <sheet name="C1. BĚŽNÉ VÝDAJE" sheetId="1" r:id="rId1"/>
    <sheet name="C2. KAPITÁLOVÉ VÝDAJE" sheetId="2" r:id="rId2"/>
  </sheets>
  <definedNames>
    <definedName name="_xlnm.Print_Titles" localSheetId="0">'C1. BĚŽNÉ VÝDAJE'!$10:$10</definedName>
    <definedName name="_xlnm.Print_Titles" localSheetId="1">'C2. KAPITÁLOVÉ VÝDAJE'!$7:$7</definedName>
    <definedName name="_xlnm.Print_Area" localSheetId="0">'C1. BĚŽNÉ VÝDAJE'!$B$1:$D$124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D58" i="2" s="1"/>
  <c r="D124" i="1"/>
  <c r="D57" i="2" s="1"/>
  <c r="D61" i="2" l="1"/>
</calcChain>
</file>

<file path=xl/sharedStrings.xml><?xml version="1.0" encoding="utf-8"?>
<sst xmlns="http://schemas.openxmlformats.org/spreadsheetml/2006/main" count="329" uniqueCount="242">
  <si>
    <t>C1. BĚŽNÉ VÝDAJE</t>
  </si>
  <si>
    <t>C. VÝDAJE ROZPOČTU</t>
  </si>
  <si>
    <t>Moravskoslezského kraje na rok 2022</t>
  </si>
  <si>
    <t>C1. BĚŽNÉ VÝDAJE - třída 5</t>
  </si>
  <si>
    <t>Paragraf</t>
  </si>
  <si>
    <t>Název</t>
  </si>
  <si>
    <t>Schválený rozpočet v tis. Kč</t>
  </si>
  <si>
    <t>1019</t>
  </si>
  <si>
    <t>Ostatní zemědělská a potravinářská činnost a rozvoj</t>
  </si>
  <si>
    <t>2115</t>
  </si>
  <si>
    <t>Úspora energie a obnovitelné zdroje</t>
  </si>
  <si>
    <t>2141</t>
  </si>
  <si>
    <t>Vnitřní obchod</t>
  </si>
  <si>
    <t>2143</t>
  </si>
  <si>
    <t>Cestovní ruch</t>
  </si>
  <si>
    <t>2199</t>
  </si>
  <si>
    <t>Záležitosti průmyslu, stavebnictví, obchodu a služeb jinde nezařazené</t>
  </si>
  <si>
    <t>2212</t>
  </si>
  <si>
    <t>Silnice</t>
  </si>
  <si>
    <t>2219</t>
  </si>
  <si>
    <t>Ostatní záležitosti pozemních komunikací</t>
  </si>
  <si>
    <t>2223</t>
  </si>
  <si>
    <t>Bezpečnost silničního provozu</t>
  </si>
  <si>
    <t>2241</t>
  </si>
  <si>
    <t>Železniční dráhy</t>
  </si>
  <si>
    <t>2251</t>
  </si>
  <si>
    <t>Letiště</t>
  </si>
  <si>
    <t>2292</t>
  </si>
  <si>
    <t>Dopravní obslužnost veřejnými službami - linková</t>
  </si>
  <si>
    <t>2293</t>
  </si>
  <si>
    <t>Dopravní obslužnost mimo veřejnou službu</t>
  </si>
  <si>
    <t>2294</t>
  </si>
  <si>
    <t>Dopravní obslužnost veřejnými službami - drážní</t>
  </si>
  <si>
    <t>2299</t>
  </si>
  <si>
    <t>Ostatní záležitosti v dopravě</t>
  </si>
  <si>
    <t>2321</t>
  </si>
  <si>
    <t>Odvádění a čištění odpadních vod a nakládání s kaly</t>
  </si>
  <si>
    <t>2369</t>
  </si>
  <si>
    <t>Ostatní správa ve vodním hospodářství</t>
  </si>
  <si>
    <t>3111</t>
  </si>
  <si>
    <t>Mateřské školy</t>
  </si>
  <si>
    <t>3112</t>
  </si>
  <si>
    <t>Mateřské školy pro děti se speciálními vzdělávacími potřebami</t>
  </si>
  <si>
    <t>3113</t>
  </si>
  <si>
    <t>Základní školy</t>
  </si>
  <si>
    <t>3114</t>
  </si>
  <si>
    <t>Základní školy pro žáky se speciálními vzdělávacími potřebami</t>
  </si>
  <si>
    <t>3121</t>
  </si>
  <si>
    <t>Gymnázia</t>
  </si>
  <si>
    <t>3122</t>
  </si>
  <si>
    <t>Střední odborné školy</t>
  </si>
  <si>
    <t>3124</t>
  </si>
  <si>
    <t>Střední školy a konzervatoře pro žáky se speciálními vzdělávacími potřebami</t>
  </si>
  <si>
    <t>3125</t>
  </si>
  <si>
    <t>Střediska praktického vyučování a školní hospodářství</t>
  </si>
  <si>
    <t>3126</t>
  </si>
  <si>
    <t>Konzervatoře</t>
  </si>
  <si>
    <t>3127</t>
  </si>
  <si>
    <t>Střední školy</t>
  </si>
  <si>
    <t>3133</t>
  </si>
  <si>
    <t>Dětské domovy</t>
  </si>
  <si>
    <t>3141</t>
  </si>
  <si>
    <t>Školní stravování</t>
  </si>
  <si>
    <t>3143</t>
  </si>
  <si>
    <t>Školní družiny a kluby</t>
  </si>
  <si>
    <t>3145</t>
  </si>
  <si>
    <t>Internáty</t>
  </si>
  <si>
    <t>3146</t>
  </si>
  <si>
    <t>Zařízení výchovného poradenství</t>
  </si>
  <si>
    <t>3147</t>
  </si>
  <si>
    <t>Domovy mládeže</t>
  </si>
  <si>
    <t>3149</t>
  </si>
  <si>
    <t>Ostatní zařízení související s výchovou a vzděláváním mládeže</t>
  </si>
  <si>
    <t>3150</t>
  </si>
  <si>
    <t>Vyšší odborné školy</t>
  </si>
  <si>
    <t>3231</t>
  </si>
  <si>
    <t>Základní umělecké školy</t>
  </si>
  <si>
    <t>3291</t>
  </si>
  <si>
    <t>Mezinárodní spolupráce ve vzdělávání</t>
  </si>
  <si>
    <t>3299</t>
  </si>
  <si>
    <t>Ostatní záležitosti vzdělávání</t>
  </si>
  <si>
    <t>3311</t>
  </si>
  <si>
    <t>Divadelní činnost</t>
  </si>
  <si>
    <t>3312</t>
  </si>
  <si>
    <t>Hudební činnost</t>
  </si>
  <si>
    <t>3313</t>
  </si>
  <si>
    <t>Filmová tvorba, distribuce, kina a shromažďování audiovizuálních archiválií</t>
  </si>
  <si>
    <t>3314</t>
  </si>
  <si>
    <t>Činnosti knihovnické</t>
  </si>
  <si>
    <t>3315</t>
  </si>
  <si>
    <t>Činnosti muzeí a galerií</t>
  </si>
  <si>
    <t>3319</t>
  </si>
  <si>
    <t>Ostatní záležitosti kultury</t>
  </si>
  <si>
    <t>3322</t>
  </si>
  <si>
    <t>Zachování a obnova kulturních památek</t>
  </si>
  <si>
    <t>3329</t>
  </si>
  <si>
    <t>Ostatní záležitosti ochrany památek a péče o kulturní dědictví</t>
  </si>
  <si>
    <t>3341</t>
  </si>
  <si>
    <t>Rozhlas a televize</t>
  </si>
  <si>
    <t>3349</t>
  </si>
  <si>
    <t>Ostatní záležitosti sdělovacích prostředků</t>
  </si>
  <si>
    <t>3399</t>
  </si>
  <si>
    <t>Ostatní záležitosti kultury, církví a sdělovacích prostředků</t>
  </si>
  <si>
    <t>3419</t>
  </si>
  <si>
    <t>Ostatní sportovní činnost</t>
  </si>
  <si>
    <t>3421</t>
  </si>
  <si>
    <t>Využití volného času dětí a mládeže</t>
  </si>
  <si>
    <t>3522</t>
  </si>
  <si>
    <t>Ostatní nemocnice</t>
  </si>
  <si>
    <t>3526</t>
  </si>
  <si>
    <t>Lázeňské léčebny, ozdravovny, sanatoria</t>
  </si>
  <si>
    <t>3533</t>
  </si>
  <si>
    <t>Zdravotnická záchranná služba</t>
  </si>
  <si>
    <t>3541</t>
  </si>
  <si>
    <t>Prevence před drogami, alkoholem, nikotinem a jinými závislostmi</t>
  </si>
  <si>
    <t>3549</t>
  </si>
  <si>
    <t>Ostatní speciální zdravotnická péče</t>
  </si>
  <si>
    <t>3599</t>
  </si>
  <si>
    <t>Ostatní činnost ve zdravotnictví</t>
  </si>
  <si>
    <t>3635</t>
  </si>
  <si>
    <t>Územní plánování</t>
  </si>
  <si>
    <t>3636</t>
  </si>
  <si>
    <t>Územní rozvoj</t>
  </si>
  <si>
    <t>3639</t>
  </si>
  <si>
    <t>Komunální služby a územní rozvoj jinde nezařazené</t>
  </si>
  <si>
    <t>3716</t>
  </si>
  <si>
    <t>Monitoring ochrany ovzduší</t>
  </si>
  <si>
    <t>3719</t>
  </si>
  <si>
    <t>Ostatní činnosti k ochraně ovzduší</t>
  </si>
  <si>
    <t>3727</t>
  </si>
  <si>
    <t>Prevence vzniku odpadů</t>
  </si>
  <si>
    <t>3729</t>
  </si>
  <si>
    <t>Ostatní nakládání s odpady</t>
  </si>
  <si>
    <t>3741</t>
  </si>
  <si>
    <t>Ochrana druhů a stanovišť</t>
  </si>
  <si>
    <t>3742</t>
  </si>
  <si>
    <t>Chráněné části přírody</t>
  </si>
  <si>
    <t>3744</t>
  </si>
  <si>
    <t>Protierozní, protilavinová a protipožární ochrana</t>
  </si>
  <si>
    <t>3749</t>
  </si>
  <si>
    <t>Ostatní činností k ochraně přírody a krajiny</t>
  </si>
  <si>
    <t>3769</t>
  </si>
  <si>
    <t>Ostatní správa v ochraně životního prostředí</t>
  </si>
  <si>
    <t>3792</t>
  </si>
  <si>
    <t>Ekologická výchova a osvěta</t>
  </si>
  <si>
    <t>3799</t>
  </si>
  <si>
    <t>Ostatní ekologické záležitosti</t>
  </si>
  <si>
    <t>3900</t>
  </si>
  <si>
    <t>4312</t>
  </si>
  <si>
    <t>Odborné sociální poradenství</t>
  </si>
  <si>
    <t>4319</t>
  </si>
  <si>
    <t>Ostatní výdaje související se sociálním poradenstvím</t>
  </si>
  <si>
    <t>4324</t>
  </si>
  <si>
    <t>Zařízení pro děti vyžadující okamžitou pomoc</t>
  </si>
  <si>
    <t>4329</t>
  </si>
  <si>
    <t>Ostatní sociální péče a pomoc dětem a mládeži</t>
  </si>
  <si>
    <t>4339</t>
  </si>
  <si>
    <t>Ostatní sociální péče a pomoc rodině a manželství</t>
  </si>
  <si>
    <t>4342</t>
  </si>
  <si>
    <t>Sociální péče a pomoc přistěhovalcům a vybraným etnikům</t>
  </si>
  <si>
    <t>4344</t>
  </si>
  <si>
    <t>Sociální rehabilitace</t>
  </si>
  <si>
    <t>4349</t>
  </si>
  <si>
    <t>4350</t>
  </si>
  <si>
    <t>Domovy pro seniory</t>
  </si>
  <si>
    <t>4351</t>
  </si>
  <si>
    <t>Osobní asistence, pečovatelská služba a podpora samostatného bydlení</t>
  </si>
  <si>
    <t>4354</t>
  </si>
  <si>
    <t>Chráněné bydlení</t>
  </si>
  <si>
    <t>4355</t>
  </si>
  <si>
    <t>Týdenní stacionáře</t>
  </si>
  <si>
    <t>4356</t>
  </si>
  <si>
    <t>Denní stacionáře a centra denních služeb</t>
  </si>
  <si>
    <t>4357</t>
  </si>
  <si>
    <t>Domovy pro osoby se zdravotním postižením a domovy se zvláštním režimem</t>
  </si>
  <si>
    <t>4359</t>
  </si>
  <si>
    <t>Ostatní služby a činnosti v oblasti sociální péče</t>
  </si>
  <si>
    <t>4371</t>
  </si>
  <si>
    <t>Raná péče a sociálně aktivizační služby pro rodiny s dětmi</t>
  </si>
  <si>
    <t>4372</t>
  </si>
  <si>
    <t>Krizová pomoc</t>
  </si>
  <si>
    <t>4373</t>
  </si>
  <si>
    <t>Domy na půl cesty</t>
  </si>
  <si>
    <t>4374</t>
  </si>
  <si>
    <t>Azylové domy, nízkoprahová denní centra a noclehárny</t>
  </si>
  <si>
    <t>4375</t>
  </si>
  <si>
    <t>Nízkoprahová zařízení pro děti a mládež</t>
  </si>
  <si>
    <t>4376</t>
  </si>
  <si>
    <t>Služby následné péče, terapeutické komunity a kontaktní centra</t>
  </si>
  <si>
    <t>4377</t>
  </si>
  <si>
    <t>Sociálně terapeutické dílny</t>
  </si>
  <si>
    <t>4378</t>
  </si>
  <si>
    <t>Terénní programy</t>
  </si>
  <si>
    <t>4379</t>
  </si>
  <si>
    <t>Ostatní služby a činnosti v oblasti sociální prevence</t>
  </si>
  <si>
    <t>4399</t>
  </si>
  <si>
    <t>Ostatní záležitosti sociálních věcí a politiky zaměstnanosti</t>
  </si>
  <si>
    <t>5212</t>
  </si>
  <si>
    <t>Ochrana obyvatelstva</t>
  </si>
  <si>
    <t>5213</t>
  </si>
  <si>
    <t>Krizová opatření</t>
  </si>
  <si>
    <t>5273</t>
  </si>
  <si>
    <t>Ostatní správa v oblasti krizového řízení</t>
  </si>
  <si>
    <t>5279</t>
  </si>
  <si>
    <t>Záležitosti krizového řízení jinde nezařazené</t>
  </si>
  <si>
    <t>5311</t>
  </si>
  <si>
    <t>Bezpečnost a veřejný pořádek</t>
  </si>
  <si>
    <t>5511</t>
  </si>
  <si>
    <t>Požární ochrana - profesionální část</t>
  </si>
  <si>
    <t>5512</t>
  </si>
  <si>
    <t>Požární ochrana - dobrovolná část</t>
  </si>
  <si>
    <t>5519</t>
  </si>
  <si>
    <t>Ostatní záležitosti požární ochrany</t>
  </si>
  <si>
    <t>5521</t>
  </si>
  <si>
    <t>Operační a informační střediska integrovaného záchranného systému</t>
  </si>
  <si>
    <t>6113</t>
  </si>
  <si>
    <t>Zastupitelstva krajů</t>
  </si>
  <si>
    <t>6172</t>
  </si>
  <si>
    <t>Činnost regionální správy</t>
  </si>
  <si>
    <t>6223</t>
  </si>
  <si>
    <t>6310</t>
  </si>
  <si>
    <t>Obecné příjmy a výdaje z finančních operací</t>
  </si>
  <si>
    <t>6320</t>
  </si>
  <si>
    <t>Pojištění funkčně nespecifikované</t>
  </si>
  <si>
    <t>6399</t>
  </si>
  <si>
    <t>Ostatní finanční operace</t>
  </si>
  <si>
    <t>6409</t>
  </si>
  <si>
    <t>Ostatní činnosti jinde nezařazené</t>
  </si>
  <si>
    <t>BĚŽNÉ VÝDAJE CELKEM v tis. Kč</t>
  </si>
  <si>
    <t>C2. KAPITÁLOVÉ VÝDAJE</t>
  </si>
  <si>
    <t>C2. KAPITÁLOVÉ VÝDAJE - třída 6</t>
  </si>
  <si>
    <t>2399</t>
  </si>
  <si>
    <t>Ostatní záležitosti vodního hospodářství</t>
  </si>
  <si>
    <t>3713</t>
  </si>
  <si>
    <t>Změny technologií vytápění</t>
  </si>
  <si>
    <t>KAPITÁLOVÉ VÝDAJE CELKEM v tis. Kč</t>
  </si>
  <si>
    <t>Běžné výdaje v tis. Kč</t>
  </si>
  <si>
    <t>Kapitálové výdaje v tis. Kč</t>
  </si>
  <si>
    <t>VÝDAJE CELKEM v tis. Kč</t>
  </si>
  <si>
    <t>Ostatní činnosti související se službami pro fyzické osoby</t>
  </si>
  <si>
    <t>Ostatní sociální péče a pomoc ostatním skupinám fyzických osob</t>
  </si>
  <si>
    <t>Mezinárodní spolupráce jinde nezařazená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</si>
</sst>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3"/>
      <color indexed="9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5" fillId="0" borderId="0" xfId="0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9" fontId="3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right"/>
    </xf>
    <xf numFmtId="0" fontId="6" fillId="0" borderId="0" xfId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/>
    </xf>
    <xf numFmtId="0" fontId="7" fillId="0" borderId="6" xfId="0" applyFont="1" applyBorder="1"/>
    <xf numFmtId="3" fontId="7" fillId="0" borderId="7" xfId="0" applyNumberFormat="1" applyFont="1" applyBorder="1" applyAlignment="1">
      <alignment horizontal="right"/>
    </xf>
    <xf numFmtId="0" fontId="3" fillId="0" borderId="0" xfId="1" applyFont="1"/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3" fontId="2" fillId="0" borderId="7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Rozpočet 19112013 2" xfId="1" xr:uid="{CECC7DB6-501F-404F-8B9C-865543BF77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D0D3-B3F1-4E6C-BEAB-85825C592445}">
  <sheetPr>
    <pageSetUpPr fitToPage="1"/>
  </sheetPr>
  <dimension ref="B1:D125"/>
  <sheetViews>
    <sheetView showGridLines="0" tabSelected="1" topLeftCell="A2" zoomScaleNormal="100" zoomScaleSheetLayoutView="100" workbookViewId="0">
      <pane ySplit="9" topLeftCell="A11" activePane="bottomLeft" state="frozen"/>
      <selection activeCell="A2" sqref="A2"/>
      <selection pane="bottomLeft" activeCell="F9" sqref="F9"/>
    </sheetView>
  </sheetViews>
  <sheetFormatPr defaultRowHeight="12.75" x14ac:dyDescent="0.2"/>
  <cols>
    <col min="1" max="1" width="0.140625" customWidth="1"/>
    <col min="2" max="2" width="8.7109375" customWidth="1"/>
    <col min="3" max="3" width="57.42578125" customWidth="1"/>
    <col min="4" max="4" width="16.7109375" customWidth="1"/>
  </cols>
  <sheetData>
    <row r="1" spans="2:4" hidden="1" x14ac:dyDescent="0.2"/>
    <row r="2" spans="2:4" ht="16.5" x14ac:dyDescent="0.25">
      <c r="B2" s="1" t="s">
        <v>0</v>
      </c>
      <c r="C2" s="2"/>
      <c r="D2" s="3"/>
    </row>
    <row r="3" spans="2:4" ht="18" customHeight="1" x14ac:dyDescent="0.2">
      <c r="B3" s="4" t="s">
        <v>1</v>
      </c>
      <c r="C3" s="5"/>
      <c r="D3" s="6"/>
    </row>
    <row r="4" spans="2:4" ht="15" x14ac:dyDescent="0.2">
      <c r="B4" s="7"/>
      <c r="C4" s="8" t="s">
        <v>2</v>
      </c>
      <c r="D4" s="9"/>
    </row>
    <row r="5" spans="2:4" x14ac:dyDescent="0.2">
      <c r="B5" s="10"/>
      <c r="C5" s="2"/>
      <c r="D5" s="11"/>
    </row>
    <row r="6" spans="2:4" ht="18" customHeight="1" x14ac:dyDescent="0.2">
      <c r="B6" s="4" t="s">
        <v>3</v>
      </c>
      <c r="C6" s="5"/>
      <c r="D6" s="12"/>
    </row>
    <row r="7" spans="2:4" x14ac:dyDescent="0.2">
      <c r="B7" s="10"/>
      <c r="C7" s="2"/>
      <c r="D7" s="11"/>
    </row>
    <row r="8" spans="2:4" s="15" customFormat="1" ht="12.75" customHeight="1" x14ac:dyDescent="0.2">
      <c r="B8" s="13"/>
      <c r="C8" s="14"/>
    </row>
    <row r="9" spans="2:4" s="15" customFormat="1" ht="12.75" customHeight="1" x14ac:dyDescent="0.2">
      <c r="B9" s="13"/>
      <c r="C9" s="14"/>
    </row>
    <row r="10" spans="2:4" ht="30" customHeight="1" thickBot="1" x14ac:dyDescent="0.25">
      <c r="B10" s="16" t="s">
        <v>4</v>
      </c>
      <c r="C10" s="17" t="s">
        <v>5</v>
      </c>
      <c r="D10" s="18" t="s">
        <v>6</v>
      </c>
    </row>
    <row r="11" spans="2:4" ht="21" customHeight="1" thickTop="1" x14ac:dyDescent="0.2">
      <c r="B11" s="26" t="s">
        <v>7</v>
      </c>
      <c r="C11" s="27" t="s">
        <v>8</v>
      </c>
      <c r="D11" s="28">
        <v>2000</v>
      </c>
    </row>
    <row r="12" spans="2:4" ht="21" customHeight="1" x14ac:dyDescent="0.2">
      <c r="B12" s="26" t="s">
        <v>9</v>
      </c>
      <c r="C12" s="27" t="s">
        <v>10</v>
      </c>
      <c r="D12" s="28">
        <v>31695</v>
      </c>
    </row>
    <row r="13" spans="2:4" ht="21" customHeight="1" x14ac:dyDescent="0.2">
      <c r="B13" s="26" t="s">
        <v>11</v>
      </c>
      <c r="C13" s="27" t="s">
        <v>12</v>
      </c>
      <c r="D13" s="28">
        <v>10749</v>
      </c>
    </row>
    <row r="14" spans="2:4" ht="21" customHeight="1" x14ac:dyDescent="0.2">
      <c r="B14" s="26" t="s">
        <v>13</v>
      </c>
      <c r="C14" s="27" t="s">
        <v>14</v>
      </c>
      <c r="D14" s="28">
        <v>79625</v>
      </c>
    </row>
    <row r="15" spans="2:4" ht="25.5" x14ac:dyDescent="0.2">
      <c r="B15" s="26" t="s">
        <v>15</v>
      </c>
      <c r="C15" s="27" t="s">
        <v>16</v>
      </c>
      <c r="D15" s="28">
        <v>400</v>
      </c>
    </row>
    <row r="16" spans="2:4" ht="21" customHeight="1" x14ac:dyDescent="0.2">
      <c r="B16" s="26" t="s">
        <v>17</v>
      </c>
      <c r="C16" s="27" t="s">
        <v>18</v>
      </c>
      <c r="D16" s="28">
        <v>778289</v>
      </c>
    </row>
    <row r="17" spans="2:4" ht="21" customHeight="1" x14ac:dyDescent="0.2">
      <c r="B17" s="26" t="s">
        <v>19</v>
      </c>
      <c r="C17" s="27" t="s">
        <v>20</v>
      </c>
      <c r="D17" s="28">
        <v>1016</v>
      </c>
    </row>
    <row r="18" spans="2:4" ht="21" customHeight="1" x14ac:dyDescent="0.2">
      <c r="B18" s="26" t="s">
        <v>21</v>
      </c>
      <c r="C18" s="27" t="s">
        <v>22</v>
      </c>
      <c r="D18" s="28">
        <v>600</v>
      </c>
    </row>
    <row r="19" spans="2:4" ht="21" customHeight="1" x14ac:dyDescent="0.2">
      <c r="B19" s="26" t="s">
        <v>23</v>
      </c>
      <c r="C19" s="27" t="s">
        <v>24</v>
      </c>
      <c r="D19" s="28">
        <v>8200</v>
      </c>
    </row>
    <row r="20" spans="2:4" ht="21" customHeight="1" x14ac:dyDescent="0.2">
      <c r="B20" s="26" t="s">
        <v>25</v>
      </c>
      <c r="C20" s="27" t="s">
        <v>26</v>
      </c>
      <c r="D20" s="28">
        <v>63954</v>
      </c>
    </row>
    <row r="21" spans="2:4" ht="21" customHeight="1" x14ac:dyDescent="0.2">
      <c r="B21" s="26" t="s">
        <v>27</v>
      </c>
      <c r="C21" s="27" t="s">
        <v>28</v>
      </c>
      <c r="D21" s="28">
        <v>1069839</v>
      </c>
    </row>
    <row r="22" spans="2:4" ht="21" customHeight="1" x14ac:dyDescent="0.2">
      <c r="B22" s="26" t="s">
        <v>29</v>
      </c>
      <c r="C22" s="27" t="s">
        <v>30</v>
      </c>
      <c r="D22" s="28">
        <v>36000</v>
      </c>
    </row>
    <row r="23" spans="2:4" ht="21" customHeight="1" x14ac:dyDescent="0.2">
      <c r="B23" s="26" t="s">
        <v>31</v>
      </c>
      <c r="C23" s="27" t="s">
        <v>32</v>
      </c>
      <c r="D23" s="28">
        <v>1195967</v>
      </c>
    </row>
    <row r="24" spans="2:4" ht="21" customHeight="1" x14ac:dyDescent="0.2">
      <c r="B24" s="26" t="s">
        <v>33</v>
      </c>
      <c r="C24" s="27" t="s">
        <v>34</v>
      </c>
      <c r="D24" s="28">
        <v>17051</v>
      </c>
    </row>
    <row r="25" spans="2:4" ht="21" customHeight="1" x14ac:dyDescent="0.2">
      <c r="B25" s="26" t="s">
        <v>35</v>
      </c>
      <c r="C25" s="27" t="s">
        <v>36</v>
      </c>
      <c r="D25" s="28">
        <v>2000</v>
      </c>
    </row>
    <row r="26" spans="2:4" ht="21" customHeight="1" x14ac:dyDescent="0.2">
      <c r="B26" s="26" t="s">
        <v>37</v>
      </c>
      <c r="C26" s="27" t="s">
        <v>38</v>
      </c>
      <c r="D26" s="28">
        <v>61</v>
      </c>
    </row>
    <row r="27" spans="2:4" ht="21" customHeight="1" x14ac:dyDescent="0.2">
      <c r="B27" s="26" t="s">
        <v>39</v>
      </c>
      <c r="C27" s="27" t="s">
        <v>40</v>
      </c>
      <c r="D27" s="28">
        <v>350</v>
      </c>
    </row>
    <row r="28" spans="2:4" ht="21" customHeight="1" x14ac:dyDescent="0.2">
      <c r="B28" s="26" t="s">
        <v>41</v>
      </c>
      <c r="C28" s="27" t="s">
        <v>42</v>
      </c>
      <c r="D28" s="28">
        <v>7352</v>
      </c>
    </row>
    <row r="29" spans="2:4" ht="21" customHeight="1" x14ac:dyDescent="0.2">
      <c r="B29" s="26" t="s">
        <v>43</v>
      </c>
      <c r="C29" s="27" t="s">
        <v>44</v>
      </c>
      <c r="D29" s="28">
        <v>4629</v>
      </c>
    </row>
    <row r="30" spans="2:4" ht="21" customHeight="1" x14ac:dyDescent="0.2">
      <c r="B30" s="26" t="s">
        <v>45</v>
      </c>
      <c r="C30" s="27" t="s">
        <v>46</v>
      </c>
      <c r="D30" s="28">
        <v>42906</v>
      </c>
    </row>
    <row r="31" spans="2:4" ht="21" customHeight="1" x14ac:dyDescent="0.2">
      <c r="B31" s="26" t="s">
        <v>47</v>
      </c>
      <c r="C31" s="27" t="s">
        <v>48</v>
      </c>
      <c r="D31" s="28">
        <v>108421</v>
      </c>
    </row>
    <row r="32" spans="2:4" ht="21" customHeight="1" x14ac:dyDescent="0.2">
      <c r="B32" s="26" t="s">
        <v>49</v>
      </c>
      <c r="C32" s="27" t="s">
        <v>50</v>
      </c>
      <c r="D32" s="28">
        <v>98160</v>
      </c>
    </row>
    <row r="33" spans="2:4" ht="29.25" customHeight="1" x14ac:dyDescent="0.2">
      <c r="B33" s="26" t="s">
        <v>51</v>
      </c>
      <c r="C33" s="27" t="s">
        <v>52</v>
      </c>
      <c r="D33" s="28">
        <v>14141</v>
      </c>
    </row>
    <row r="34" spans="2:4" ht="21" customHeight="1" x14ac:dyDescent="0.2">
      <c r="B34" s="26" t="s">
        <v>53</v>
      </c>
      <c r="C34" s="27" t="s">
        <v>54</v>
      </c>
      <c r="D34" s="28">
        <v>22635</v>
      </c>
    </row>
    <row r="35" spans="2:4" ht="21" customHeight="1" x14ac:dyDescent="0.2">
      <c r="B35" s="26" t="s">
        <v>55</v>
      </c>
      <c r="C35" s="27" t="s">
        <v>56</v>
      </c>
      <c r="D35" s="28">
        <v>7041</v>
      </c>
    </row>
    <row r="36" spans="2:4" ht="21" customHeight="1" x14ac:dyDescent="0.2">
      <c r="B36" s="26" t="s">
        <v>57</v>
      </c>
      <c r="C36" s="27" t="s">
        <v>58</v>
      </c>
      <c r="D36" s="28">
        <v>334071</v>
      </c>
    </row>
    <row r="37" spans="2:4" ht="21" customHeight="1" x14ac:dyDescent="0.2">
      <c r="B37" s="26" t="s">
        <v>59</v>
      </c>
      <c r="C37" s="27" t="s">
        <v>60</v>
      </c>
      <c r="D37" s="28">
        <v>84447</v>
      </c>
    </row>
    <row r="38" spans="2:4" ht="21" customHeight="1" x14ac:dyDescent="0.2">
      <c r="B38" s="26" t="s">
        <v>61</v>
      </c>
      <c r="C38" s="27" t="s">
        <v>62</v>
      </c>
      <c r="D38" s="28">
        <v>32233</v>
      </c>
    </row>
    <row r="39" spans="2:4" ht="21" customHeight="1" x14ac:dyDescent="0.2">
      <c r="B39" s="26" t="s">
        <v>63</v>
      </c>
      <c r="C39" s="27" t="s">
        <v>64</v>
      </c>
      <c r="D39" s="28">
        <v>1732</v>
      </c>
    </row>
    <row r="40" spans="2:4" ht="21" customHeight="1" x14ac:dyDescent="0.2">
      <c r="B40" s="26" t="s">
        <v>65</v>
      </c>
      <c r="C40" s="27" t="s">
        <v>66</v>
      </c>
      <c r="D40" s="28">
        <v>495</v>
      </c>
    </row>
    <row r="41" spans="2:4" ht="21" customHeight="1" x14ac:dyDescent="0.2">
      <c r="B41" s="26" t="s">
        <v>67</v>
      </c>
      <c r="C41" s="27" t="s">
        <v>68</v>
      </c>
      <c r="D41" s="28">
        <v>8973</v>
      </c>
    </row>
    <row r="42" spans="2:4" ht="21" customHeight="1" x14ac:dyDescent="0.2">
      <c r="B42" s="26" t="s">
        <v>69</v>
      </c>
      <c r="C42" s="27" t="s">
        <v>70</v>
      </c>
      <c r="D42" s="28">
        <v>15038</v>
      </c>
    </row>
    <row r="43" spans="2:4" ht="21" customHeight="1" x14ac:dyDescent="0.2">
      <c r="B43" s="26" t="s">
        <v>71</v>
      </c>
      <c r="C43" s="27" t="s">
        <v>72</v>
      </c>
      <c r="D43" s="28">
        <v>5018</v>
      </c>
    </row>
    <row r="44" spans="2:4" ht="21" customHeight="1" x14ac:dyDescent="0.2">
      <c r="B44" s="26" t="s">
        <v>73</v>
      </c>
      <c r="C44" s="27" t="s">
        <v>74</v>
      </c>
      <c r="D44" s="28">
        <v>4815</v>
      </c>
    </row>
    <row r="45" spans="2:4" ht="21" customHeight="1" x14ac:dyDescent="0.2">
      <c r="B45" s="26" t="s">
        <v>75</v>
      </c>
      <c r="C45" s="27" t="s">
        <v>76</v>
      </c>
      <c r="D45" s="28">
        <v>2980</v>
      </c>
    </row>
    <row r="46" spans="2:4" ht="21" customHeight="1" x14ac:dyDescent="0.2">
      <c r="B46" s="26" t="s">
        <v>77</v>
      </c>
      <c r="C46" s="27" t="s">
        <v>78</v>
      </c>
      <c r="D46" s="28">
        <v>170</v>
      </c>
    </row>
    <row r="47" spans="2:4" ht="21" customHeight="1" x14ac:dyDescent="0.2">
      <c r="B47" s="26" t="s">
        <v>79</v>
      </c>
      <c r="C47" s="27" t="s">
        <v>80</v>
      </c>
      <c r="D47" s="28">
        <v>154090</v>
      </c>
    </row>
    <row r="48" spans="2:4" ht="21" customHeight="1" x14ac:dyDescent="0.2">
      <c r="B48" s="26" t="s">
        <v>81</v>
      </c>
      <c r="C48" s="27" t="s">
        <v>82</v>
      </c>
      <c r="D48" s="28">
        <v>71373</v>
      </c>
    </row>
    <row r="49" spans="2:4" ht="21" customHeight="1" x14ac:dyDescent="0.2">
      <c r="B49" s="26" t="s">
        <v>83</v>
      </c>
      <c r="C49" s="27" t="s">
        <v>84</v>
      </c>
      <c r="D49" s="28">
        <v>1000</v>
      </c>
    </row>
    <row r="50" spans="2:4" ht="29.25" customHeight="1" x14ac:dyDescent="0.2">
      <c r="B50" s="26" t="s">
        <v>85</v>
      </c>
      <c r="C50" s="27" t="s">
        <v>86</v>
      </c>
      <c r="D50" s="28">
        <v>7500</v>
      </c>
    </row>
    <row r="51" spans="2:4" ht="21" customHeight="1" x14ac:dyDescent="0.2">
      <c r="B51" s="26" t="s">
        <v>87</v>
      </c>
      <c r="C51" s="27" t="s">
        <v>88</v>
      </c>
      <c r="D51" s="28">
        <v>70265</v>
      </c>
    </row>
    <row r="52" spans="2:4" ht="21" customHeight="1" x14ac:dyDescent="0.2">
      <c r="B52" s="26" t="s">
        <v>89</v>
      </c>
      <c r="C52" s="27" t="s">
        <v>90</v>
      </c>
      <c r="D52" s="28">
        <v>201244</v>
      </c>
    </row>
    <row r="53" spans="2:4" ht="21" customHeight="1" x14ac:dyDescent="0.2">
      <c r="B53" s="26" t="s">
        <v>91</v>
      </c>
      <c r="C53" s="27" t="s">
        <v>92</v>
      </c>
      <c r="D53" s="28">
        <v>55195</v>
      </c>
    </row>
    <row r="54" spans="2:4" ht="21" customHeight="1" x14ac:dyDescent="0.2">
      <c r="B54" s="26" t="s">
        <v>93</v>
      </c>
      <c r="C54" s="27" t="s">
        <v>94</v>
      </c>
      <c r="D54" s="28">
        <v>123200</v>
      </c>
    </row>
    <row r="55" spans="2:4" ht="21" customHeight="1" x14ac:dyDescent="0.2">
      <c r="B55" s="26" t="s">
        <v>95</v>
      </c>
      <c r="C55" s="27" t="s">
        <v>96</v>
      </c>
      <c r="D55" s="28">
        <v>125</v>
      </c>
    </row>
    <row r="56" spans="2:4" ht="21" customHeight="1" x14ac:dyDescent="0.2">
      <c r="B56" s="26" t="s">
        <v>97</v>
      </c>
      <c r="C56" s="27" t="s">
        <v>98</v>
      </c>
      <c r="D56" s="28">
        <v>15799</v>
      </c>
    </row>
    <row r="57" spans="2:4" ht="21" customHeight="1" x14ac:dyDescent="0.2">
      <c r="B57" s="26" t="s">
        <v>99</v>
      </c>
      <c r="C57" s="27" t="s">
        <v>100</v>
      </c>
      <c r="D57" s="28">
        <v>6500</v>
      </c>
    </row>
    <row r="58" spans="2:4" ht="21" customHeight="1" x14ac:dyDescent="0.2">
      <c r="B58" s="26" t="s">
        <v>101</v>
      </c>
      <c r="C58" s="27" t="s">
        <v>102</v>
      </c>
      <c r="D58" s="28">
        <v>4000</v>
      </c>
    </row>
    <row r="59" spans="2:4" ht="21" customHeight="1" x14ac:dyDescent="0.2">
      <c r="B59" s="26" t="s">
        <v>103</v>
      </c>
      <c r="C59" s="27" t="s">
        <v>104</v>
      </c>
      <c r="D59" s="28">
        <v>129050</v>
      </c>
    </row>
    <row r="60" spans="2:4" ht="21" customHeight="1" x14ac:dyDescent="0.2">
      <c r="B60" s="26" t="s">
        <v>105</v>
      </c>
      <c r="C60" s="27" t="s">
        <v>106</v>
      </c>
      <c r="D60" s="28">
        <v>3100</v>
      </c>
    </row>
    <row r="61" spans="2:4" ht="21" customHeight="1" x14ac:dyDescent="0.2">
      <c r="B61" s="26" t="s">
        <v>107</v>
      </c>
      <c r="C61" s="27" t="s">
        <v>108</v>
      </c>
      <c r="D61" s="28">
        <v>145768</v>
      </c>
    </row>
    <row r="62" spans="2:4" ht="21" customHeight="1" x14ac:dyDescent="0.2">
      <c r="B62" s="26" t="s">
        <v>109</v>
      </c>
      <c r="C62" s="27" t="s">
        <v>110</v>
      </c>
      <c r="D62" s="28">
        <v>14394</v>
      </c>
    </row>
    <row r="63" spans="2:4" ht="21" customHeight="1" x14ac:dyDescent="0.2">
      <c r="B63" s="26" t="s">
        <v>111</v>
      </c>
      <c r="C63" s="27" t="s">
        <v>112</v>
      </c>
      <c r="D63" s="28">
        <v>561664</v>
      </c>
    </row>
    <row r="64" spans="2:4" ht="21" customHeight="1" x14ac:dyDescent="0.2">
      <c r="B64" s="26" t="s">
        <v>113</v>
      </c>
      <c r="C64" s="27" t="s">
        <v>114</v>
      </c>
      <c r="D64" s="28">
        <v>2130</v>
      </c>
    </row>
    <row r="65" spans="2:4" ht="21" customHeight="1" x14ac:dyDescent="0.2">
      <c r="B65" s="26" t="s">
        <v>115</v>
      </c>
      <c r="C65" s="27" t="s">
        <v>116</v>
      </c>
      <c r="D65" s="28">
        <v>8000</v>
      </c>
    </row>
    <row r="66" spans="2:4" ht="21" customHeight="1" x14ac:dyDescent="0.2">
      <c r="B66" s="26" t="s">
        <v>117</v>
      </c>
      <c r="C66" s="27" t="s">
        <v>118</v>
      </c>
      <c r="D66" s="28">
        <v>55943</v>
      </c>
    </row>
    <row r="67" spans="2:4" ht="21" customHeight="1" x14ac:dyDescent="0.2">
      <c r="B67" s="26" t="s">
        <v>119</v>
      </c>
      <c r="C67" s="27" t="s">
        <v>120</v>
      </c>
      <c r="D67" s="28">
        <v>11550</v>
      </c>
    </row>
    <row r="68" spans="2:4" ht="21" customHeight="1" x14ac:dyDescent="0.2">
      <c r="B68" s="26" t="s">
        <v>121</v>
      </c>
      <c r="C68" s="27" t="s">
        <v>122</v>
      </c>
      <c r="D68" s="28">
        <v>109811</v>
      </c>
    </row>
    <row r="69" spans="2:4" ht="21" customHeight="1" x14ac:dyDescent="0.2">
      <c r="B69" s="26" t="s">
        <v>123</v>
      </c>
      <c r="C69" s="27" t="s">
        <v>124</v>
      </c>
      <c r="D69" s="28">
        <v>126565</v>
      </c>
    </row>
    <row r="70" spans="2:4" ht="21" customHeight="1" x14ac:dyDescent="0.2">
      <c r="B70" s="26" t="s">
        <v>125</v>
      </c>
      <c r="C70" s="27" t="s">
        <v>126</v>
      </c>
      <c r="D70" s="28">
        <v>2500</v>
      </c>
    </row>
    <row r="71" spans="2:4" ht="21" customHeight="1" x14ac:dyDescent="0.2">
      <c r="B71" s="26" t="s">
        <v>127</v>
      </c>
      <c r="C71" s="27" t="s">
        <v>128</v>
      </c>
      <c r="D71" s="28">
        <v>2720</v>
      </c>
    </row>
    <row r="72" spans="2:4" ht="21" customHeight="1" x14ac:dyDescent="0.2">
      <c r="B72" s="26" t="s">
        <v>129</v>
      </c>
      <c r="C72" s="27" t="s">
        <v>130</v>
      </c>
      <c r="D72" s="28">
        <v>1830</v>
      </c>
    </row>
    <row r="73" spans="2:4" ht="21" customHeight="1" x14ac:dyDescent="0.2">
      <c r="B73" s="26" t="s">
        <v>131</v>
      </c>
      <c r="C73" s="27" t="s">
        <v>132</v>
      </c>
      <c r="D73" s="28">
        <v>4210</v>
      </c>
    </row>
    <row r="74" spans="2:4" ht="21" customHeight="1" x14ac:dyDescent="0.2">
      <c r="B74" s="26" t="s">
        <v>133</v>
      </c>
      <c r="C74" s="27" t="s">
        <v>134</v>
      </c>
      <c r="D74" s="28">
        <v>4016</v>
      </c>
    </row>
    <row r="75" spans="2:4" ht="21" customHeight="1" x14ac:dyDescent="0.2">
      <c r="B75" s="26" t="s">
        <v>135</v>
      </c>
      <c r="C75" s="27" t="s">
        <v>136</v>
      </c>
      <c r="D75" s="28">
        <v>4500</v>
      </c>
    </row>
    <row r="76" spans="2:4" ht="21" customHeight="1" x14ac:dyDescent="0.2">
      <c r="B76" s="26" t="s">
        <v>137</v>
      </c>
      <c r="C76" s="27" t="s">
        <v>138</v>
      </c>
      <c r="D76" s="28">
        <v>2100</v>
      </c>
    </row>
    <row r="77" spans="2:4" ht="21" customHeight="1" x14ac:dyDescent="0.2">
      <c r="B77" s="26" t="s">
        <v>139</v>
      </c>
      <c r="C77" s="27" t="s">
        <v>140</v>
      </c>
      <c r="D77" s="28">
        <v>1850</v>
      </c>
    </row>
    <row r="78" spans="2:4" ht="21" customHeight="1" x14ac:dyDescent="0.2">
      <c r="B78" s="26" t="s">
        <v>141</v>
      </c>
      <c r="C78" s="27" t="s">
        <v>142</v>
      </c>
      <c r="D78" s="28">
        <v>2050</v>
      </c>
    </row>
    <row r="79" spans="2:4" ht="21" customHeight="1" x14ac:dyDescent="0.2">
      <c r="B79" s="26" t="s">
        <v>143</v>
      </c>
      <c r="C79" s="27" t="s">
        <v>144</v>
      </c>
      <c r="D79" s="28">
        <v>5900</v>
      </c>
    </row>
    <row r="80" spans="2:4" ht="21" customHeight="1" x14ac:dyDescent="0.2">
      <c r="B80" s="26" t="s">
        <v>145</v>
      </c>
      <c r="C80" s="29" t="s">
        <v>146</v>
      </c>
      <c r="D80" s="28">
        <v>25000</v>
      </c>
    </row>
    <row r="81" spans="2:4" ht="21" customHeight="1" x14ac:dyDescent="0.2">
      <c r="B81" s="26" t="s">
        <v>147</v>
      </c>
      <c r="C81" s="29" t="s">
        <v>239</v>
      </c>
      <c r="D81" s="28">
        <v>5500</v>
      </c>
    </row>
    <row r="82" spans="2:4" ht="21" customHeight="1" x14ac:dyDescent="0.2">
      <c r="B82" s="26" t="s">
        <v>148</v>
      </c>
      <c r="C82" s="29" t="s">
        <v>149</v>
      </c>
      <c r="D82" s="28">
        <v>16057</v>
      </c>
    </row>
    <row r="83" spans="2:4" ht="21" customHeight="1" x14ac:dyDescent="0.2">
      <c r="B83" s="26" t="s">
        <v>150</v>
      </c>
      <c r="C83" s="29" t="s">
        <v>151</v>
      </c>
      <c r="D83" s="28">
        <v>9250</v>
      </c>
    </row>
    <row r="84" spans="2:4" ht="21" customHeight="1" x14ac:dyDescent="0.2">
      <c r="B84" s="26" t="s">
        <v>152</v>
      </c>
      <c r="C84" s="29" t="s">
        <v>153</v>
      </c>
      <c r="D84" s="28">
        <v>66290</v>
      </c>
    </row>
    <row r="85" spans="2:4" ht="21" customHeight="1" x14ac:dyDescent="0.2">
      <c r="B85" s="26" t="s">
        <v>154</v>
      </c>
      <c r="C85" s="29" t="s">
        <v>155</v>
      </c>
      <c r="D85" s="28">
        <v>28979</v>
      </c>
    </row>
    <row r="86" spans="2:4" ht="21" customHeight="1" x14ac:dyDescent="0.2">
      <c r="B86" s="26" t="s">
        <v>156</v>
      </c>
      <c r="C86" s="29" t="s">
        <v>157</v>
      </c>
      <c r="D86" s="28">
        <v>2508</v>
      </c>
    </row>
    <row r="87" spans="2:4" ht="21" customHeight="1" x14ac:dyDescent="0.2">
      <c r="B87" s="26" t="s">
        <v>158</v>
      </c>
      <c r="C87" s="29" t="s">
        <v>159</v>
      </c>
      <c r="D87" s="28">
        <v>700</v>
      </c>
    </row>
    <row r="88" spans="2:4" ht="21" customHeight="1" x14ac:dyDescent="0.2">
      <c r="B88" s="26" t="s">
        <v>160</v>
      </c>
      <c r="C88" s="29" t="s">
        <v>161</v>
      </c>
      <c r="D88" s="28">
        <v>16411</v>
      </c>
    </row>
    <row r="89" spans="2:4" ht="21" customHeight="1" x14ac:dyDescent="0.2">
      <c r="B89" s="26" t="s">
        <v>162</v>
      </c>
      <c r="C89" s="29" t="s">
        <v>240</v>
      </c>
      <c r="D89" s="28">
        <v>2042</v>
      </c>
    </row>
    <row r="90" spans="2:4" ht="21" customHeight="1" x14ac:dyDescent="0.2">
      <c r="B90" s="26" t="s">
        <v>163</v>
      </c>
      <c r="C90" s="29" t="s">
        <v>164</v>
      </c>
      <c r="D90" s="28">
        <v>85214</v>
      </c>
    </row>
    <row r="91" spans="2:4" ht="29.25" customHeight="1" x14ac:dyDescent="0.2">
      <c r="B91" s="26" t="s">
        <v>165</v>
      </c>
      <c r="C91" s="29" t="s">
        <v>166</v>
      </c>
      <c r="D91" s="28">
        <v>29588</v>
      </c>
    </row>
    <row r="92" spans="2:4" ht="21" customHeight="1" x14ac:dyDescent="0.2">
      <c r="B92" s="26" t="s">
        <v>167</v>
      </c>
      <c r="C92" s="29" t="s">
        <v>168</v>
      </c>
      <c r="D92" s="28">
        <v>13429</v>
      </c>
    </row>
    <row r="93" spans="2:4" ht="21" customHeight="1" x14ac:dyDescent="0.2">
      <c r="B93" s="26" t="s">
        <v>169</v>
      </c>
      <c r="C93" s="29" t="s">
        <v>170</v>
      </c>
      <c r="D93" s="28">
        <v>620</v>
      </c>
    </row>
    <row r="94" spans="2:4" ht="21" customHeight="1" x14ac:dyDescent="0.2">
      <c r="B94" s="26" t="s">
        <v>171</v>
      </c>
      <c r="C94" s="29" t="s">
        <v>172</v>
      </c>
      <c r="D94" s="28">
        <v>9230</v>
      </c>
    </row>
    <row r="95" spans="2:4" ht="29.25" customHeight="1" x14ac:dyDescent="0.2">
      <c r="B95" s="26" t="s">
        <v>173</v>
      </c>
      <c r="C95" s="29" t="s">
        <v>174</v>
      </c>
      <c r="D95" s="28">
        <v>294158</v>
      </c>
    </row>
    <row r="96" spans="2:4" ht="21" customHeight="1" x14ac:dyDescent="0.2">
      <c r="B96" s="26" t="s">
        <v>175</v>
      </c>
      <c r="C96" s="29" t="s">
        <v>176</v>
      </c>
      <c r="D96" s="28">
        <v>3747</v>
      </c>
    </row>
    <row r="97" spans="2:4" ht="21" customHeight="1" x14ac:dyDescent="0.2">
      <c r="B97" s="26" t="s">
        <v>177</v>
      </c>
      <c r="C97" s="29" t="s">
        <v>178</v>
      </c>
      <c r="D97" s="28">
        <v>15396</v>
      </c>
    </row>
    <row r="98" spans="2:4" ht="21" customHeight="1" x14ac:dyDescent="0.2">
      <c r="B98" s="26" t="s">
        <v>179</v>
      </c>
      <c r="C98" s="29" t="s">
        <v>180</v>
      </c>
      <c r="D98" s="28">
        <v>835</v>
      </c>
    </row>
    <row r="99" spans="2:4" ht="21" customHeight="1" x14ac:dyDescent="0.2">
      <c r="B99" s="26" t="s">
        <v>181</v>
      </c>
      <c r="C99" s="29" t="s">
        <v>182</v>
      </c>
      <c r="D99" s="28">
        <v>1130</v>
      </c>
    </row>
    <row r="100" spans="2:4" ht="21" customHeight="1" x14ac:dyDescent="0.2">
      <c r="B100" s="26" t="s">
        <v>183</v>
      </c>
      <c r="C100" s="29" t="s">
        <v>184</v>
      </c>
      <c r="D100" s="28">
        <v>41977</v>
      </c>
    </row>
    <row r="101" spans="2:4" ht="21" customHeight="1" x14ac:dyDescent="0.2">
      <c r="B101" s="26" t="s">
        <v>185</v>
      </c>
      <c r="C101" s="29" t="s">
        <v>186</v>
      </c>
      <c r="D101" s="28">
        <v>10285</v>
      </c>
    </row>
    <row r="102" spans="2:4" ht="21" customHeight="1" x14ac:dyDescent="0.2">
      <c r="B102" s="26" t="s">
        <v>187</v>
      </c>
      <c r="C102" s="29" t="s">
        <v>188</v>
      </c>
      <c r="D102" s="28">
        <v>4320</v>
      </c>
    </row>
    <row r="103" spans="2:4" ht="21" customHeight="1" x14ac:dyDescent="0.2">
      <c r="B103" s="26" t="s">
        <v>189</v>
      </c>
      <c r="C103" s="29" t="s">
        <v>190</v>
      </c>
      <c r="D103" s="28">
        <v>8225</v>
      </c>
    </row>
    <row r="104" spans="2:4" ht="21" customHeight="1" x14ac:dyDescent="0.2">
      <c r="B104" s="26" t="s">
        <v>191</v>
      </c>
      <c r="C104" s="29" t="s">
        <v>192</v>
      </c>
      <c r="D104" s="28">
        <v>11549</v>
      </c>
    </row>
    <row r="105" spans="2:4" ht="21" customHeight="1" x14ac:dyDescent="0.2">
      <c r="B105" s="26" t="s">
        <v>193</v>
      </c>
      <c r="C105" s="29" t="s">
        <v>194</v>
      </c>
      <c r="D105" s="28">
        <v>11435</v>
      </c>
    </row>
    <row r="106" spans="2:4" ht="21" customHeight="1" x14ac:dyDescent="0.2">
      <c r="B106" s="26" t="s">
        <v>195</v>
      </c>
      <c r="C106" s="29" t="s">
        <v>196</v>
      </c>
      <c r="D106" s="28">
        <v>130017</v>
      </c>
    </row>
    <row r="107" spans="2:4" ht="21" customHeight="1" x14ac:dyDescent="0.2">
      <c r="B107" s="26" t="s">
        <v>197</v>
      </c>
      <c r="C107" s="29" t="s">
        <v>198</v>
      </c>
      <c r="D107" s="28">
        <v>1000</v>
      </c>
    </row>
    <row r="108" spans="2:4" ht="21" customHeight="1" x14ac:dyDescent="0.2">
      <c r="B108" s="26" t="s">
        <v>199</v>
      </c>
      <c r="C108" s="29" t="s">
        <v>200</v>
      </c>
      <c r="D108" s="28">
        <v>2661</v>
      </c>
    </row>
    <row r="109" spans="2:4" ht="21" customHeight="1" x14ac:dyDescent="0.2">
      <c r="B109" s="26" t="s">
        <v>201</v>
      </c>
      <c r="C109" s="29" t="s">
        <v>202</v>
      </c>
      <c r="D109" s="28">
        <v>2573</v>
      </c>
    </row>
    <row r="110" spans="2:4" ht="21" customHeight="1" x14ac:dyDescent="0.2">
      <c r="B110" s="26" t="s">
        <v>203</v>
      </c>
      <c r="C110" s="29" t="s">
        <v>204</v>
      </c>
      <c r="D110" s="28">
        <v>5350</v>
      </c>
    </row>
    <row r="111" spans="2:4" ht="21" customHeight="1" x14ac:dyDescent="0.2">
      <c r="B111" s="26" t="s">
        <v>205</v>
      </c>
      <c r="C111" s="29" t="s">
        <v>206</v>
      </c>
      <c r="D111" s="28">
        <v>4560</v>
      </c>
    </row>
    <row r="112" spans="2:4" ht="21" customHeight="1" x14ac:dyDescent="0.2">
      <c r="B112" s="26" t="s">
        <v>207</v>
      </c>
      <c r="C112" s="29" t="s">
        <v>208</v>
      </c>
      <c r="D112" s="28">
        <v>4400</v>
      </c>
    </row>
    <row r="113" spans="2:4" ht="21" customHeight="1" x14ac:dyDescent="0.2">
      <c r="B113" s="26" t="s">
        <v>209</v>
      </c>
      <c r="C113" s="29" t="s">
        <v>210</v>
      </c>
      <c r="D113" s="28">
        <v>5250</v>
      </c>
    </row>
    <row r="114" spans="2:4" ht="21" customHeight="1" x14ac:dyDescent="0.2">
      <c r="B114" s="26" t="s">
        <v>211</v>
      </c>
      <c r="C114" s="29" t="s">
        <v>212</v>
      </c>
      <c r="D114" s="28">
        <v>22000</v>
      </c>
    </row>
    <row r="115" spans="2:4" ht="25.5" x14ac:dyDescent="0.2">
      <c r="B115" s="26" t="s">
        <v>213</v>
      </c>
      <c r="C115" s="29" t="s">
        <v>214</v>
      </c>
      <c r="D115" s="28">
        <v>400</v>
      </c>
    </row>
    <row r="116" spans="2:4" ht="21" customHeight="1" x14ac:dyDescent="0.2">
      <c r="B116" s="26" t="s">
        <v>215</v>
      </c>
      <c r="C116" s="29" t="s">
        <v>216</v>
      </c>
      <c r="D116" s="28">
        <v>74290</v>
      </c>
    </row>
    <row r="117" spans="2:4" ht="21" customHeight="1" x14ac:dyDescent="0.2">
      <c r="B117" s="26" t="s">
        <v>217</v>
      </c>
      <c r="C117" s="29" t="s">
        <v>218</v>
      </c>
      <c r="D117" s="28">
        <v>623532</v>
      </c>
    </row>
    <row r="118" spans="2:4" ht="21" customHeight="1" x14ac:dyDescent="0.2">
      <c r="B118" s="26" t="s">
        <v>219</v>
      </c>
      <c r="C118" s="29" t="s">
        <v>241</v>
      </c>
      <c r="D118" s="28">
        <v>1500</v>
      </c>
    </row>
    <row r="119" spans="2:4" ht="21" customHeight="1" x14ac:dyDescent="0.2">
      <c r="B119" s="26" t="s">
        <v>220</v>
      </c>
      <c r="C119" s="29" t="s">
        <v>221</v>
      </c>
      <c r="D119" s="28">
        <v>80500</v>
      </c>
    </row>
    <row r="120" spans="2:4" ht="21" customHeight="1" x14ac:dyDescent="0.2">
      <c r="B120" s="26" t="s">
        <v>222</v>
      </c>
      <c r="C120" s="29" t="s">
        <v>223</v>
      </c>
      <c r="D120" s="28">
        <v>59000</v>
      </c>
    </row>
    <row r="121" spans="2:4" ht="21" customHeight="1" x14ac:dyDescent="0.2">
      <c r="B121" s="26" t="s">
        <v>224</v>
      </c>
      <c r="C121" s="27" t="s">
        <v>225</v>
      </c>
      <c r="D121" s="28">
        <v>88000</v>
      </c>
    </row>
    <row r="122" spans="2:4" ht="21" customHeight="1" x14ac:dyDescent="0.2">
      <c r="B122" s="26" t="s">
        <v>226</v>
      </c>
      <c r="C122" s="27" t="s">
        <v>227</v>
      </c>
      <c r="D122" s="28">
        <v>25000</v>
      </c>
    </row>
    <row r="123" spans="2:4" ht="39" customHeight="1" thickBot="1" x14ac:dyDescent="0.25">
      <c r="B123" s="10"/>
      <c r="C123" s="2"/>
      <c r="D123" s="11"/>
    </row>
    <row r="124" spans="2:4" ht="15" customHeight="1" thickBot="1" x14ac:dyDescent="0.25">
      <c r="B124" s="19" t="s">
        <v>228</v>
      </c>
      <c r="C124" s="20"/>
      <c r="D124" s="21">
        <f>D122+D121+D120+D119+D118+D117+D116+D115+D114+D113+D112+D111+D110+D109+D108+D107+D106+D105+D104+D103+D102+D101+D100+D99+D98+D97+D96+D95+D94+D93+D92+D91+D90+D89+D88+D87+D86+D85+D84+D83+D82+D81+D80+D79+D78+D77+D76+D75+D74+D73+D72+D71+D70+D69+D68+D67+D66+D65+D64+D63+D62+D61+D60+D59+D58+D57+D56+D55+D54+D53+D52+D51+D50+D49+D48+D47+D46+D45+D44+D43+D42+D41+D40+D39+D38+D37+D36+D35+D34+D33+D32+D31+D30+D29+D28+D27+D26+D25+D24+D23+D22+D21+D20+D19+D18+D17+D16+D15+D14+D13+D12+D11</f>
        <v>7846903</v>
      </c>
    </row>
    <row r="125" spans="2:4" x14ac:dyDescent="0.2">
      <c r="B125" s="10"/>
      <c r="C125" s="2"/>
      <c r="D125" s="11"/>
    </row>
  </sheetData>
  <pageMargins left="0.70866141732283472" right="0.70866141732283472" top="0.78740157480314965" bottom="0.78740157480314965" header="0.31496062992125984" footer="0.31496062992125984"/>
  <pageSetup paperSize="9" firstPageNumber="6" fitToHeight="0" orientation="portrait" useFirstPageNumber="1" r:id="rId1"/>
  <headerFooter>
    <oddHeader>&amp;L&amp;"Tahoma,Kurzíva"&amp;9Návrh rozpočtu na rok 2022
Příloha č. 5&amp;R&amp;"Tahoma,Kurzíva"&amp;9Běžné výdaje</oddHeader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4A4F0-2047-41EC-B362-B45B690E9346}">
  <dimension ref="B1:D61"/>
  <sheetViews>
    <sheetView showGridLines="0" topLeftCell="A2" zoomScaleNormal="100" zoomScaleSheetLayoutView="100" workbookViewId="0">
      <pane ySplit="6" topLeftCell="A8" activePane="bottomLeft" state="frozen"/>
      <selection activeCell="A2" sqref="A2"/>
      <selection pane="bottomLeft" activeCell="C30" sqref="C30"/>
    </sheetView>
  </sheetViews>
  <sheetFormatPr defaultRowHeight="12.75" x14ac:dyDescent="0.2"/>
  <cols>
    <col min="1" max="1" width="0.140625" customWidth="1"/>
    <col min="2" max="2" width="8.7109375" customWidth="1"/>
    <col min="3" max="3" width="57.42578125" customWidth="1"/>
    <col min="4" max="4" width="16.7109375" customWidth="1"/>
  </cols>
  <sheetData>
    <row r="1" spans="2:4" hidden="1" x14ac:dyDescent="0.2"/>
    <row r="2" spans="2:4" ht="16.5" x14ac:dyDescent="0.25">
      <c r="B2" s="1" t="s">
        <v>229</v>
      </c>
      <c r="C2" s="2"/>
      <c r="D2" s="3"/>
    </row>
    <row r="3" spans="2:4" ht="18" customHeight="1" x14ac:dyDescent="0.2">
      <c r="B3" s="4" t="s">
        <v>230</v>
      </c>
      <c r="C3" s="5"/>
      <c r="D3" s="6"/>
    </row>
    <row r="4" spans="2:4" x14ac:dyDescent="0.2">
      <c r="B4" s="10"/>
      <c r="C4" s="2"/>
      <c r="D4" s="11"/>
    </row>
    <row r="5" spans="2:4" s="15" customFormat="1" ht="12.75" customHeight="1" x14ac:dyDescent="0.2">
      <c r="B5" s="13"/>
      <c r="C5" s="22"/>
      <c r="D5" s="14"/>
    </row>
    <row r="6" spans="2:4" s="15" customFormat="1" ht="12.75" customHeight="1" x14ac:dyDescent="0.2">
      <c r="B6" s="13"/>
      <c r="C6" s="22"/>
      <c r="D6" s="14"/>
    </row>
    <row r="7" spans="2:4" ht="30" customHeight="1" thickBot="1" x14ac:dyDescent="0.25">
      <c r="B7" s="16" t="s">
        <v>4</v>
      </c>
      <c r="C7" s="17" t="s">
        <v>5</v>
      </c>
      <c r="D7" s="18" t="s">
        <v>6</v>
      </c>
    </row>
    <row r="8" spans="2:4" ht="21" customHeight="1" thickTop="1" x14ac:dyDescent="0.2">
      <c r="B8" s="26" t="s">
        <v>13</v>
      </c>
      <c r="C8" s="27" t="s">
        <v>14</v>
      </c>
      <c r="D8" s="28">
        <v>17069</v>
      </c>
    </row>
    <row r="9" spans="2:4" ht="21" customHeight="1" x14ac:dyDescent="0.2">
      <c r="B9" s="26" t="s">
        <v>17</v>
      </c>
      <c r="C9" s="27" t="s">
        <v>18</v>
      </c>
      <c r="D9" s="28">
        <v>792664</v>
      </c>
    </row>
    <row r="10" spans="2:4" ht="21" customHeight="1" x14ac:dyDescent="0.2">
      <c r="B10" s="26" t="s">
        <v>19</v>
      </c>
      <c r="C10" s="27" t="s">
        <v>20</v>
      </c>
      <c r="D10" s="28">
        <v>26923</v>
      </c>
    </row>
    <row r="11" spans="2:4" ht="21" customHeight="1" x14ac:dyDescent="0.2">
      <c r="B11" s="26" t="s">
        <v>25</v>
      </c>
      <c r="C11" s="27" t="s">
        <v>26</v>
      </c>
      <c r="D11" s="28">
        <v>113000</v>
      </c>
    </row>
    <row r="12" spans="2:4" ht="21" customHeight="1" x14ac:dyDescent="0.2">
      <c r="B12" s="26" t="s">
        <v>37</v>
      </c>
      <c r="C12" s="27" t="s">
        <v>38</v>
      </c>
      <c r="D12" s="28">
        <v>100</v>
      </c>
    </row>
    <row r="13" spans="2:4" ht="21" customHeight="1" x14ac:dyDescent="0.2">
      <c r="B13" s="26" t="s">
        <v>231</v>
      </c>
      <c r="C13" s="27" t="s">
        <v>232</v>
      </c>
      <c r="D13" s="28">
        <v>15000</v>
      </c>
    </row>
    <row r="14" spans="2:4" ht="21" customHeight="1" x14ac:dyDescent="0.2">
      <c r="B14" s="26" t="s">
        <v>45</v>
      </c>
      <c r="C14" s="27" t="s">
        <v>46</v>
      </c>
      <c r="D14" s="28">
        <v>283776</v>
      </c>
    </row>
    <row r="15" spans="2:4" ht="21" customHeight="1" x14ac:dyDescent="0.2">
      <c r="B15" s="26" t="s">
        <v>47</v>
      </c>
      <c r="C15" s="27" t="s">
        <v>48</v>
      </c>
      <c r="D15" s="28">
        <v>129573</v>
      </c>
    </row>
    <row r="16" spans="2:4" ht="21" customHeight="1" x14ac:dyDescent="0.2">
      <c r="B16" s="26" t="s">
        <v>49</v>
      </c>
      <c r="C16" s="27" t="s">
        <v>50</v>
      </c>
      <c r="D16" s="28">
        <v>39245</v>
      </c>
    </row>
    <row r="17" spans="2:4" ht="21" customHeight="1" x14ac:dyDescent="0.2">
      <c r="B17" s="26" t="s">
        <v>53</v>
      </c>
      <c r="C17" s="27" t="s">
        <v>54</v>
      </c>
      <c r="D17" s="28">
        <v>1200</v>
      </c>
    </row>
    <row r="18" spans="2:4" ht="21" customHeight="1" x14ac:dyDescent="0.2">
      <c r="B18" s="26" t="s">
        <v>57</v>
      </c>
      <c r="C18" s="27" t="s">
        <v>58</v>
      </c>
      <c r="D18" s="28">
        <v>161220</v>
      </c>
    </row>
    <row r="19" spans="2:4" ht="21" customHeight="1" x14ac:dyDescent="0.2">
      <c r="B19" s="26" t="s">
        <v>59</v>
      </c>
      <c r="C19" s="27" t="s">
        <v>60</v>
      </c>
      <c r="D19" s="28">
        <v>18250</v>
      </c>
    </row>
    <row r="20" spans="2:4" ht="21" customHeight="1" x14ac:dyDescent="0.2">
      <c r="B20" s="26" t="s">
        <v>61</v>
      </c>
      <c r="C20" s="27" t="s">
        <v>62</v>
      </c>
      <c r="D20" s="28">
        <v>21800</v>
      </c>
    </row>
    <row r="21" spans="2:4" ht="21" customHeight="1" x14ac:dyDescent="0.2">
      <c r="B21" s="26" t="s">
        <v>69</v>
      </c>
      <c r="C21" s="27" t="s">
        <v>70</v>
      </c>
      <c r="D21" s="28">
        <v>2090</v>
      </c>
    </row>
    <row r="22" spans="2:4" ht="21" customHeight="1" x14ac:dyDescent="0.2">
      <c r="B22" s="26" t="s">
        <v>75</v>
      </c>
      <c r="C22" s="27" t="s">
        <v>76</v>
      </c>
      <c r="D22" s="28">
        <v>53350</v>
      </c>
    </row>
    <row r="23" spans="2:4" ht="21" customHeight="1" x14ac:dyDescent="0.2">
      <c r="B23" s="26" t="s">
        <v>79</v>
      </c>
      <c r="C23" s="27" t="s">
        <v>80</v>
      </c>
      <c r="D23" s="28">
        <v>45536</v>
      </c>
    </row>
    <row r="24" spans="2:4" ht="21" customHeight="1" x14ac:dyDescent="0.2">
      <c r="B24" s="26" t="s">
        <v>87</v>
      </c>
      <c r="C24" s="27" t="s">
        <v>88</v>
      </c>
      <c r="D24" s="28">
        <v>53174</v>
      </c>
    </row>
    <row r="25" spans="2:4" ht="21" customHeight="1" x14ac:dyDescent="0.2">
      <c r="B25" s="26" t="s">
        <v>89</v>
      </c>
      <c r="C25" s="27" t="s">
        <v>90</v>
      </c>
      <c r="D25" s="28">
        <v>45242</v>
      </c>
    </row>
    <row r="26" spans="2:4" ht="21" customHeight="1" x14ac:dyDescent="0.2">
      <c r="B26" s="26" t="s">
        <v>93</v>
      </c>
      <c r="C26" s="27" t="s">
        <v>94</v>
      </c>
      <c r="D26" s="28">
        <v>72900</v>
      </c>
    </row>
    <row r="27" spans="2:4" ht="21" customHeight="1" x14ac:dyDescent="0.2">
      <c r="B27" s="26" t="s">
        <v>103</v>
      </c>
      <c r="C27" s="27" t="s">
        <v>104</v>
      </c>
      <c r="D27" s="28">
        <v>30000</v>
      </c>
    </row>
    <row r="28" spans="2:4" ht="21" customHeight="1" x14ac:dyDescent="0.2">
      <c r="B28" s="26" t="s">
        <v>107</v>
      </c>
      <c r="C28" s="27" t="s">
        <v>108</v>
      </c>
      <c r="D28" s="28">
        <v>646281</v>
      </c>
    </row>
    <row r="29" spans="2:4" ht="21" customHeight="1" x14ac:dyDescent="0.2">
      <c r="B29" s="26" t="s">
        <v>109</v>
      </c>
      <c r="C29" s="27" t="s">
        <v>110</v>
      </c>
      <c r="D29" s="28">
        <v>10000</v>
      </c>
    </row>
    <row r="30" spans="2:4" ht="21" customHeight="1" x14ac:dyDescent="0.2">
      <c r="B30" s="26" t="s">
        <v>111</v>
      </c>
      <c r="C30" s="27" t="s">
        <v>112</v>
      </c>
      <c r="D30" s="28">
        <v>148268</v>
      </c>
    </row>
    <row r="31" spans="2:4" ht="21" customHeight="1" x14ac:dyDescent="0.2">
      <c r="B31" s="26" t="s">
        <v>117</v>
      </c>
      <c r="C31" s="27" t="s">
        <v>118</v>
      </c>
      <c r="D31" s="28">
        <v>8500</v>
      </c>
    </row>
    <row r="32" spans="2:4" ht="21" customHeight="1" x14ac:dyDescent="0.2">
      <c r="B32" s="26" t="s">
        <v>119</v>
      </c>
      <c r="C32" s="27" t="s">
        <v>120</v>
      </c>
      <c r="D32" s="28">
        <v>55000</v>
      </c>
    </row>
    <row r="33" spans="2:4" ht="21" customHeight="1" x14ac:dyDescent="0.2">
      <c r="B33" s="26" t="s">
        <v>121</v>
      </c>
      <c r="C33" s="27" t="s">
        <v>122</v>
      </c>
      <c r="D33" s="28">
        <v>59190</v>
      </c>
    </row>
    <row r="34" spans="2:4" ht="21" customHeight="1" x14ac:dyDescent="0.2">
      <c r="B34" s="26" t="s">
        <v>123</v>
      </c>
      <c r="C34" s="27" t="s">
        <v>124</v>
      </c>
      <c r="D34" s="28">
        <v>451856</v>
      </c>
    </row>
    <row r="35" spans="2:4" ht="21" customHeight="1" x14ac:dyDescent="0.2">
      <c r="B35" s="26" t="s">
        <v>233</v>
      </c>
      <c r="C35" s="27" t="s">
        <v>234</v>
      </c>
      <c r="D35" s="28">
        <v>53030</v>
      </c>
    </row>
    <row r="36" spans="2:4" ht="21" customHeight="1" x14ac:dyDescent="0.2">
      <c r="B36" s="26" t="s">
        <v>133</v>
      </c>
      <c r="C36" s="27" t="s">
        <v>134</v>
      </c>
      <c r="D36" s="28">
        <v>25160</v>
      </c>
    </row>
    <row r="37" spans="2:4" ht="21" customHeight="1" x14ac:dyDescent="0.2">
      <c r="B37" s="26" t="s">
        <v>143</v>
      </c>
      <c r="C37" s="27" t="s">
        <v>144</v>
      </c>
      <c r="D37" s="28">
        <v>1000</v>
      </c>
    </row>
    <row r="38" spans="2:4" ht="21" customHeight="1" x14ac:dyDescent="0.2">
      <c r="B38" s="26" t="s">
        <v>152</v>
      </c>
      <c r="C38" s="27" t="s">
        <v>153</v>
      </c>
      <c r="D38" s="28">
        <v>3000</v>
      </c>
    </row>
    <row r="39" spans="2:4" ht="21" customHeight="1" x14ac:dyDescent="0.2">
      <c r="B39" s="26" t="s">
        <v>163</v>
      </c>
      <c r="C39" s="27" t="s">
        <v>164</v>
      </c>
      <c r="D39" s="28">
        <v>144575</v>
      </c>
    </row>
    <row r="40" spans="2:4" ht="21" customHeight="1" x14ac:dyDescent="0.2">
      <c r="B40" s="26" t="s">
        <v>167</v>
      </c>
      <c r="C40" s="27" t="s">
        <v>168</v>
      </c>
      <c r="D40" s="28">
        <v>12300</v>
      </c>
    </row>
    <row r="41" spans="2:4" ht="29.25" customHeight="1" x14ac:dyDescent="0.2">
      <c r="B41" s="26" t="s">
        <v>173</v>
      </c>
      <c r="C41" s="27" t="s">
        <v>174</v>
      </c>
      <c r="D41" s="28">
        <v>412823</v>
      </c>
    </row>
    <row r="42" spans="2:4" ht="21" customHeight="1" x14ac:dyDescent="0.2">
      <c r="B42" s="26" t="s">
        <v>195</v>
      </c>
      <c r="C42" s="27" t="s">
        <v>196</v>
      </c>
      <c r="D42" s="28">
        <v>10000</v>
      </c>
    </row>
    <row r="43" spans="2:4" ht="21" customHeight="1" x14ac:dyDescent="0.2">
      <c r="B43" s="26" t="s">
        <v>197</v>
      </c>
      <c r="C43" s="27" t="s">
        <v>198</v>
      </c>
      <c r="D43" s="28">
        <v>8000</v>
      </c>
    </row>
    <row r="44" spans="2:4" ht="21" customHeight="1" x14ac:dyDescent="0.2">
      <c r="B44" s="26" t="s">
        <v>203</v>
      </c>
      <c r="C44" s="27" t="s">
        <v>204</v>
      </c>
      <c r="D44" s="28">
        <v>9500</v>
      </c>
    </row>
    <row r="45" spans="2:4" ht="21" customHeight="1" x14ac:dyDescent="0.2">
      <c r="B45" s="26" t="s">
        <v>205</v>
      </c>
      <c r="C45" s="27" t="s">
        <v>206</v>
      </c>
      <c r="D45" s="28">
        <v>6570</v>
      </c>
    </row>
    <row r="46" spans="2:4" ht="21" customHeight="1" x14ac:dyDescent="0.2">
      <c r="B46" s="26" t="s">
        <v>207</v>
      </c>
      <c r="C46" s="27" t="s">
        <v>208</v>
      </c>
      <c r="D46" s="28">
        <v>52450</v>
      </c>
    </row>
    <row r="47" spans="2:4" ht="21" customHeight="1" x14ac:dyDescent="0.2">
      <c r="B47" s="26" t="s">
        <v>209</v>
      </c>
      <c r="C47" s="27" t="s">
        <v>210</v>
      </c>
      <c r="D47" s="28">
        <v>17725</v>
      </c>
    </row>
    <row r="48" spans="2:4" ht="25.5" x14ac:dyDescent="0.2">
      <c r="B48" s="26" t="s">
        <v>213</v>
      </c>
      <c r="C48" s="27" t="s">
        <v>214</v>
      </c>
      <c r="D48" s="28">
        <v>1724</v>
      </c>
    </row>
    <row r="49" spans="2:4" ht="21" customHeight="1" x14ac:dyDescent="0.2">
      <c r="B49" s="26" t="s">
        <v>215</v>
      </c>
      <c r="C49" s="27" t="s">
        <v>216</v>
      </c>
      <c r="D49" s="28">
        <v>1500</v>
      </c>
    </row>
    <row r="50" spans="2:4" ht="21" customHeight="1" x14ac:dyDescent="0.2">
      <c r="B50" s="26" t="s">
        <v>217</v>
      </c>
      <c r="C50" s="27" t="s">
        <v>218</v>
      </c>
      <c r="D50" s="28">
        <v>35690</v>
      </c>
    </row>
    <row r="51" spans="2:4" ht="21" customHeight="1" x14ac:dyDescent="0.2">
      <c r="B51" s="26" t="s">
        <v>226</v>
      </c>
      <c r="C51" s="27" t="s">
        <v>227</v>
      </c>
      <c r="D51" s="28">
        <v>50000</v>
      </c>
    </row>
    <row r="52" spans="2:4" ht="39" customHeight="1" thickBot="1" x14ac:dyDescent="0.25">
      <c r="B52" s="10"/>
      <c r="C52" s="2"/>
      <c r="D52" s="11"/>
    </row>
    <row r="53" spans="2:4" ht="15" customHeight="1" thickBot="1" x14ac:dyDescent="0.25">
      <c r="B53" s="19" t="s">
        <v>235</v>
      </c>
      <c r="C53" s="20"/>
      <c r="D53" s="21">
        <f>D51+D50+D49+D48+D47+D46+D45+D44+D43+D42+D41+D40+D39+D38+D37+D36+D35+D34+D33+D32+D31+D30+D29+D28+D27+D26+D25+D24+D23+D22+D21+D20+D19+D18+D17+D16+D15+D14+D13+D12+D11+D10+D9+D8</f>
        <v>4146254</v>
      </c>
    </row>
    <row r="54" spans="2:4" x14ac:dyDescent="0.2">
      <c r="B54" s="10"/>
      <c r="C54" s="2"/>
      <c r="D54" s="11"/>
    </row>
    <row r="55" spans="2:4" x14ac:dyDescent="0.2">
      <c r="B55" s="10"/>
      <c r="C55" s="2"/>
      <c r="D55" s="11"/>
    </row>
    <row r="56" spans="2:4" ht="13.5" thickBot="1" x14ac:dyDescent="0.25">
      <c r="B56" s="10"/>
      <c r="C56" s="2"/>
      <c r="D56" s="11"/>
    </row>
    <row r="57" spans="2:4" ht="15" customHeight="1" thickBot="1" x14ac:dyDescent="0.25">
      <c r="B57" s="23" t="s">
        <v>236</v>
      </c>
      <c r="C57" s="24"/>
      <c r="D57" s="25">
        <f>'C1. BĚŽNÉ VÝDAJE'!D124</f>
        <v>7846903</v>
      </c>
    </row>
    <row r="58" spans="2:4" ht="15" customHeight="1" thickBot="1" x14ac:dyDescent="0.25">
      <c r="B58" s="23" t="s">
        <v>237</v>
      </c>
      <c r="C58" s="24"/>
      <c r="D58" s="25">
        <f>D53</f>
        <v>4146254</v>
      </c>
    </row>
    <row r="59" spans="2:4" x14ac:dyDescent="0.2">
      <c r="B59" s="10"/>
      <c r="C59" s="2"/>
      <c r="D59" s="11"/>
    </row>
    <row r="60" spans="2:4" ht="13.5" thickBot="1" x14ac:dyDescent="0.25">
      <c r="B60" s="10"/>
      <c r="C60" s="2"/>
      <c r="D60" s="11"/>
    </row>
    <row r="61" spans="2:4" ht="15" customHeight="1" thickBot="1" x14ac:dyDescent="0.25">
      <c r="B61" s="19" t="s">
        <v>238</v>
      </c>
      <c r="C61" s="20"/>
      <c r="D61" s="21">
        <f>D58+D57</f>
        <v>11993157</v>
      </c>
    </row>
  </sheetData>
  <pageMargins left="0.70866141732283472" right="0.70866141732283472" top="0.78740157480314965" bottom="0.78740157480314965" header="0.31496062992125984" footer="0.31496062992125984"/>
  <pageSetup paperSize="9" firstPageNumber="10" orientation="portrait" useFirstPageNumber="1" r:id="rId1"/>
  <headerFooter>
    <oddHeader>&amp;L&amp;"Tahoma,Kurzíva"&amp;9Návrh rozpočtu na rok 2022
Příloha č. 5&amp;R&amp;"Tahoma,Kurzíva"&amp;9Kapitálové výdaje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C1. BĚŽNÉ VÝDAJE</vt:lpstr>
      <vt:lpstr>C2. KAPITÁLOVÉ VÝDAJE</vt:lpstr>
      <vt:lpstr>'C1. BĚŽNÉ VÝDAJE'!Názvy_tisku</vt:lpstr>
      <vt:lpstr>'C2. KAPITÁLOVÉ VÝDAJE'!Názvy_tisku</vt:lpstr>
      <vt:lpstr>'C1. BĚŽNÉ VÝDAJE'!Oblast_tisku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2021-11-22T14:50:45Z</cp:lastPrinted>
  <dcterms:created xsi:type="dcterms:W3CDTF">2021-11-19T09:03:01Z</dcterms:created>
  <dcterms:modified xsi:type="dcterms:W3CDTF">2021-11-30T11:16:42Z</dcterms:modified>
</cp:coreProperties>
</file>