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4F6AB1FC-4BA3-4385-94EF-291E0FAC7F5A}" xr6:coauthVersionLast="46" xr6:coauthVersionMax="46" xr10:uidLastSave="{00000000-0000-0000-0000-000000000000}"/>
  <bookViews>
    <workbookView xWindow="-120" yWindow="-120" windowWidth="29040" windowHeight="15840" tabRatio="715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</sheets>
  <definedNames>
    <definedName name="_xlnm._FilterDatabase" localSheetId="5" hidden="1">'TAB-5'!#REF!</definedName>
    <definedName name="_xlnm._FilterDatabase" localSheetId="6" hidden="1">'TAB-6'!$A$3:$C$169</definedName>
    <definedName name="_xlnm._FilterDatabase" localSheetId="7" hidden="1">'TAB-6 účel'!$A$4:$D$179</definedName>
    <definedName name="_xlnm._FilterDatabase" localSheetId="8" hidden="1">'TAB-7'!$A$3:$D$37</definedName>
    <definedName name="_xlnm._FilterDatabase" localSheetId="10" hidden="1">'TAB-9'!#REF!</definedName>
    <definedName name="_xlnm.Print_Titles" localSheetId="1">'TAB-1'!$21:$22</definedName>
    <definedName name="_xlnm.Print_Titles" localSheetId="3">'TAB-3'!$14:$15</definedName>
    <definedName name="_xlnm.Print_Titles" localSheetId="5">'TAB-5'!$27:$28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'TAB-8'!$14:$15</definedName>
    <definedName name="_xlnm.Print_Titles" localSheetId="10">'TAB-9'!$34:$35</definedName>
    <definedName name="_xlnm.Print_Area" localSheetId="0">'E.zav.ukaz.'!$A$1:$I$16</definedName>
    <definedName name="_xlnm.Print_Area" localSheetId="1">'TAB-1'!$A$1:$D$32</definedName>
    <definedName name="_xlnm.Print_Area" localSheetId="2">'TAB-2'!$A$1:$D$23</definedName>
    <definedName name="_xlnm.Print_Area" localSheetId="3">'TAB-3'!$A$1:$D$53</definedName>
    <definedName name="_xlnm.Print_Area" localSheetId="4">'TAB-4'!$A$1:$D$19</definedName>
    <definedName name="_xlnm.Print_Area" localSheetId="5">'TAB-5'!$A$1:$E$76</definedName>
    <definedName name="_xlnm.Print_Area" localSheetId="6">'TAB-6'!$A$1:$C$169</definedName>
    <definedName name="_xlnm.Print_Area" localSheetId="7">'TAB-6 účel'!$A$1:$D$179</definedName>
    <definedName name="_xlnm.Print_Area" localSheetId="8">'TAB-7'!$A$1:$D$37</definedName>
    <definedName name="_xlnm.Print_Area" localSheetId="9">'TAB-8'!$A$1:$D$41</definedName>
    <definedName name="_xlnm.Print_Area" localSheetId="10">'TAB-9'!$A$1:$E$66</definedName>
    <definedName name="Z_632980EE_AB4F_49FA_B8D9_C4F0628108CE_.wvu.FilterData" localSheetId="6" hidden="1">'TAB-6'!$A$4:$C$168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'TAB-7'!$A$3:$D$36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'TAB-1'!$A$1:$D$32</definedName>
    <definedName name="Z_632980EE_AB4F_49FA_B8D9_C4F0628108CE_.wvu.PrintArea" localSheetId="2" hidden="1">'TAB-2'!$A$1:$D$17</definedName>
    <definedName name="Z_632980EE_AB4F_49FA_B8D9_C4F0628108CE_.wvu.PrintArea" localSheetId="3" hidden="1">'TAB-3'!$A$1:$D$46</definedName>
    <definedName name="Z_632980EE_AB4F_49FA_B8D9_C4F0628108CE_.wvu.PrintArea" localSheetId="4" hidden="1">'TAB-4'!$A$1:$D$20</definedName>
    <definedName name="Z_632980EE_AB4F_49FA_B8D9_C4F0628108CE_.wvu.PrintArea" localSheetId="6" hidden="1">'TAB-6'!$A$1:$C$168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'TAB-7'!$A$1:$D$36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'TAB-6'!$A$3:$C$168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'TAB-7'!$A$3:$D$36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'TAB-1'!$A$1:$D$32</definedName>
    <definedName name="Z_72958AFE_462B_4821_9CB1_6F26C5AA230B_.wvu.PrintArea" localSheetId="2" hidden="1">'TAB-2'!$A$1:$D$17</definedName>
    <definedName name="Z_72958AFE_462B_4821_9CB1_6F26C5AA230B_.wvu.PrintArea" localSheetId="3" hidden="1">'TAB-3'!$A$1:$D$53</definedName>
    <definedName name="Z_72958AFE_462B_4821_9CB1_6F26C5AA230B_.wvu.PrintArea" localSheetId="4" hidden="1">'TAB-4'!$A$1:$D$19</definedName>
    <definedName name="Z_72958AFE_462B_4821_9CB1_6F26C5AA230B_.wvu.PrintArea" localSheetId="5" hidden="1">'TAB-5'!$A$1:$E$2</definedName>
    <definedName name="Z_72958AFE_462B_4821_9CB1_6F26C5AA230B_.wvu.PrintArea" localSheetId="6" hidden="1">'TAB-6'!$A$1:$C$168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'TAB-7'!$A$1:$D$36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2" hidden="1">'TAB-2'!$1:$1</definedName>
    <definedName name="Z_72958AFE_462B_4821_9CB1_6F26C5AA230B_.wvu.PrintTitles" localSheetId="3" hidden="1">'TAB-3'!$14:$15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'TAB-6'!$A$3:$C$168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'TAB-7'!$A$3:$D$36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'TAB-1'!$A$1:$D$32</definedName>
    <definedName name="Z_EFAD90BE_EFFB_4F0D_9A95_6915124B8751_.wvu.PrintArea" localSheetId="2" hidden="1">'TAB-2'!$A$1:$D$17</definedName>
    <definedName name="Z_EFAD90BE_EFFB_4F0D_9A95_6915124B8751_.wvu.PrintArea" localSheetId="3" hidden="1">'TAB-3'!$A$1:$D$46</definedName>
    <definedName name="Z_EFAD90BE_EFFB_4F0D_9A95_6915124B8751_.wvu.PrintArea" localSheetId="4" hidden="1">'TAB-4'!$A$1:$D$20</definedName>
    <definedName name="Z_EFAD90BE_EFFB_4F0D_9A95_6915124B8751_.wvu.PrintArea" localSheetId="6" hidden="1">'TAB-6'!$A$1:$C$168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'TAB-7'!$A$1:$D$36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2" hidden="1">'TAB-2'!$1:$1</definedName>
    <definedName name="Z_EFAD90BE_EFFB_4F0D_9A95_6915124B8751_.wvu.PrintTitles" localSheetId="3" hidden="1">'TAB-3'!$14:$15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0" l="1"/>
  <c r="D31" i="10"/>
  <c r="D12" i="10"/>
  <c r="D41" i="9" l="1"/>
  <c r="D31" i="9"/>
  <c r="D11" i="9"/>
  <c r="D12" i="9" s="1"/>
  <c r="D37" i="8" l="1"/>
  <c r="D179" i="7"/>
  <c r="C169" i="6"/>
  <c r="D76" i="5" l="1"/>
  <c r="D63" i="5"/>
  <c r="D25" i="5"/>
  <c r="D19" i="4" l="1"/>
  <c r="D8" i="4"/>
  <c r="D53" i="3" l="1"/>
  <c r="D46" i="3"/>
  <c r="D23" i="11"/>
  <c r="D17" i="11" l="1"/>
  <c r="D7" i="11" l="1"/>
  <c r="D12" i="3"/>
  <c r="D32" i="2"/>
  <c r="D19" i="2"/>
  <c r="D6" i="2" l="1"/>
</calcChain>
</file>

<file path=xl/sharedStrings.xml><?xml version="1.0" encoding="utf-8"?>
<sst xmlns="http://schemas.openxmlformats.org/spreadsheetml/2006/main" count="1353" uniqueCount="531">
  <si>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</si>
  <si>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</si>
  <si>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</si>
  <si>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</si>
  <si>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</si>
  <si>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</si>
  <si>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</si>
  <si>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</si>
  <si>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</si>
  <si>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Tabulka č. 5</t>
  </si>
  <si>
    <t>ZÁVAZNÉ UKAZATELE pro příspěvkové organizace v odvětví školství – příspěvek na provoz</t>
  </si>
  <si>
    <t>Tabulka č. 6</t>
  </si>
  <si>
    <t>Tabulka č. 7</t>
  </si>
  <si>
    <t>ZÁVAZNÉ UKAZATELE pro příspěvkové organizace v odvětví zdravotnictví - příspěvek na provoz, investiční příspěvek do fondu investic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</si>
  <si>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</si>
  <si>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</si>
  <si>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</si>
  <si>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</si>
  <si>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</si>
  <si>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t>00095711</t>
  </si>
  <si>
    <t>Správa silnic Moravskoslezského kraje, příspěvková organizace, Ostrava</t>
  </si>
  <si>
    <t>03103820</t>
  </si>
  <si>
    <t>Moravskoslezské energetické centrum,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</si>
  <si>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</si>
  <si>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</si>
  <si>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</si>
  <si>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</si>
  <si>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</si>
  <si>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t xml:space="preserve">Odpisy hmotného a nehmotného majetku </t>
  </si>
  <si>
    <t>Zvýšená intenzita údržby v místech kůrovcové kalamity</t>
  </si>
  <si>
    <t>Čištění komunikací</t>
  </si>
  <si>
    <t>Souvislé opravy silnic II. a III. tříd, včetně mostních objektů</t>
  </si>
  <si>
    <t>Příprava staveb a příprava vypořádání pozemků</t>
  </si>
  <si>
    <t>Odpisy hmotného a nehmotného majetku</t>
  </si>
  <si>
    <t>Internet věcí</t>
  </si>
  <si>
    <t>Okružní křižovatka silnic III/46611 x III/4697, Ludgeřovice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</si>
  <si>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</si>
  <si>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</si>
  <si>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</si>
  <si>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</si>
  <si>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</si>
  <si>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</si>
  <si>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</si>
  <si>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</si>
  <si>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</si>
  <si>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</si>
  <si>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</si>
  <si>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</si>
  <si>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</si>
  <si>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</si>
  <si>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</si>
  <si>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</si>
  <si>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</si>
  <si>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Udržitelnost projektu - Rekonstrukce výstavní budovy a nová expozice Muzea Těšínska</t>
  </si>
  <si>
    <t>Realizace výstavy zaměřené na začleňování osob se zdravotním postižením do společnosti</t>
  </si>
  <si>
    <t>Udržitelnost projektu - Revitalizace zámku ve Frýdku včetně obnovy expozice</t>
  </si>
  <si>
    <t>ZÁVAZNÉ UKAZATELE PRO PŘÍSPĚVKOVÉ ORGANIZACE V ODVĚTVÍ SOCIÁLNÍCH VĚCÍ</t>
  </si>
  <si>
    <t>00847267</t>
  </si>
  <si>
    <t>Centrum psychologické pomoci, příspěvková organizace, Karviná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</si>
  <si>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</si>
  <si>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</si>
  <si>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</si>
  <si>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</si>
  <si>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</si>
  <si>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</si>
  <si>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</si>
  <si>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</si>
  <si>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</si>
  <si>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</si>
  <si>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</si>
  <si>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</si>
  <si>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</si>
  <si>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</si>
  <si>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</si>
  <si>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</si>
  <si>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</si>
  <si>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</si>
  <si>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</si>
  <si>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</si>
  <si>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</si>
  <si>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</si>
  <si>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</si>
  <si>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</si>
  <si>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</si>
  <si>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</si>
  <si>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</si>
  <si>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</si>
  <si>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</si>
  <si>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</si>
  <si>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</si>
  <si>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</si>
  <si>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</si>
  <si>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</si>
  <si>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</si>
  <si>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</si>
  <si>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</si>
  <si>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</si>
  <si>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</si>
  <si>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</si>
  <si>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</si>
  <si>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</si>
  <si>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</si>
  <si>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</si>
  <si>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</si>
  <si>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</si>
  <si>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</si>
  <si>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</si>
  <si>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</si>
  <si>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</si>
  <si>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</si>
  <si>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</si>
  <si>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</si>
  <si>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</si>
  <si>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</si>
  <si>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</si>
  <si>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</si>
  <si>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</si>
  <si>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</si>
  <si>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</si>
  <si>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Dofinancování hlavní činnosti</t>
  </si>
  <si>
    <t>ZÁVAZNÉ UKAZATELE PRO PŘÍSPĚVKOVÉ ORGANIZACE V ODVĚTVÍ ŠKOLSTVÍ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</si>
  <si>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</si>
  <si>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</si>
  <si>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</si>
  <si>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</si>
  <si>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</si>
  <si>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</si>
  <si>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</si>
  <si>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</si>
  <si>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</si>
  <si>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</si>
  <si>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</si>
  <si>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</si>
  <si>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</si>
  <si>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</si>
  <si>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</si>
  <si>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</si>
  <si>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</si>
  <si>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</si>
  <si>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</si>
  <si>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</si>
  <si>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</si>
  <si>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</si>
  <si>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</si>
  <si>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</si>
  <si>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</si>
  <si>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</si>
  <si>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</si>
  <si>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</si>
  <si>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</si>
  <si>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</si>
  <si>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</si>
  <si>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</si>
  <si>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</si>
  <si>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</si>
  <si>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</si>
  <si>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</si>
  <si>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</si>
  <si>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Gymnázium a Střední odborná škola, Frýdek-Místek, Cihelní 410, příspěvková organizace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</si>
  <si>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</si>
  <si>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</si>
  <si>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</si>
  <si>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</si>
  <si>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</si>
  <si>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</si>
  <si>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</si>
  <si>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</si>
  <si>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</si>
  <si>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</si>
  <si>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</si>
  <si>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</si>
  <si>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</si>
  <si>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</si>
  <si>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</si>
  <si>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</si>
  <si>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</si>
  <si>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</si>
  <si>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</si>
  <si>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</si>
  <si>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</si>
  <si>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</si>
  <si>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</si>
  <si>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</si>
  <si>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</si>
  <si>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</si>
  <si>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</si>
  <si>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</si>
  <si>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</si>
  <si>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</si>
  <si>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</si>
  <si>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</si>
  <si>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</si>
  <si>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</si>
  <si>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</si>
  <si>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</si>
  <si>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</si>
  <si>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</si>
  <si>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</si>
  <si>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</si>
  <si>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</si>
  <si>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</si>
  <si>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</si>
  <si>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</si>
  <si>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</si>
  <si>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</si>
  <si>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</si>
  <si>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</si>
  <si>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</si>
  <si>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</si>
  <si>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</si>
  <si>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</si>
  <si>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</si>
  <si>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</si>
  <si>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</si>
  <si>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</si>
  <si>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</si>
  <si>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</si>
  <si>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</si>
  <si>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</si>
  <si>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</si>
  <si>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</si>
  <si>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</si>
  <si>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</si>
  <si>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</si>
  <si>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</si>
  <si>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</si>
  <si>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</si>
  <si>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</si>
  <si>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</si>
  <si>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</si>
  <si>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</si>
  <si>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</si>
  <si>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</si>
  <si>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</si>
  <si>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</si>
  <si>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</si>
  <si>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</si>
  <si>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</si>
  <si>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</si>
  <si>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</si>
  <si>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</si>
  <si>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</si>
  <si>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</si>
  <si>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</si>
  <si>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</si>
  <si>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</si>
  <si>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</si>
  <si>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</si>
  <si>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</si>
  <si>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</si>
  <si>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</si>
  <si>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</si>
  <si>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</si>
  <si>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</si>
  <si>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</si>
  <si>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</si>
  <si>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</si>
  <si>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</si>
  <si>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</si>
  <si>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</si>
  <si>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</si>
  <si>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</si>
  <si>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</si>
  <si>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</si>
  <si>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</si>
  <si>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pro sluchově postižené a Mateřská škola pro sluchově postižené, Ostrava-Poruba,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</si>
  <si>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</si>
  <si>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</si>
  <si>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</si>
  <si>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</si>
  <si>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</si>
  <si>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</si>
  <si>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</si>
  <si>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</si>
  <si>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</si>
  <si>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</si>
  <si>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</si>
  <si>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</si>
  <si>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</si>
  <si>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</si>
  <si>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</si>
  <si>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</si>
  <si>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</si>
  <si>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</si>
  <si>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</si>
  <si>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</si>
  <si>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</si>
  <si>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</si>
  <si>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</si>
  <si>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</si>
  <si>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</si>
  <si>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</si>
  <si>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</si>
  <si>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</si>
  <si>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</si>
  <si>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</si>
  <si>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</si>
  <si>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</si>
  <si>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</si>
  <si>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</si>
  <si>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</si>
  <si>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</si>
  <si>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</si>
  <si>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</si>
  <si>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</si>
  <si>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</si>
  <si>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</si>
  <si>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</si>
  <si>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</si>
  <si>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</si>
  <si>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</si>
  <si>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</si>
  <si>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</si>
  <si>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</si>
  <si>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</si>
  <si>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</si>
  <si>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</si>
  <si>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00602001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</si>
  <si>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</si>
  <si>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</si>
  <si>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</si>
  <si>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</si>
  <si>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</si>
  <si>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</si>
  <si>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</si>
  <si>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</si>
  <si>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</si>
  <si>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</si>
  <si>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</si>
  <si>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</si>
  <si>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</si>
  <si>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</si>
  <si>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</si>
  <si>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</si>
  <si>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</si>
  <si>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</si>
  <si>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</si>
  <si>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</si>
  <si>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</si>
  <si>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</si>
  <si>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</si>
  <si>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</si>
  <si>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</si>
  <si>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</si>
  <si>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</si>
  <si>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</si>
  <si>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</si>
  <si>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</si>
  <si>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</si>
  <si>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</si>
  <si>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</si>
  <si>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</si>
  <si>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</si>
  <si>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t xml:space="preserve">Rekonstrukce střechy tělocvičny </t>
  </si>
  <si>
    <t>ZÁVAZNÉ UKAZATELE PRO PŘÍSPĚVKOVÉ ORGANIZACE V ODVĚTVÍ ZDRAVOTNICTVÍ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</si>
  <si>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</si>
  <si>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</si>
  <si>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</si>
  <si>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</si>
  <si>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</si>
  <si>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</si>
  <si>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</si>
  <si>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</si>
  <si>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</si>
  <si>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</si>
  <si>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</si>
  <si>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Nemocnice s poliklinikou Karviná-Ráj, příspěvková organizace</t>
  </si>
  <si>
    <t>00844896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</si>
  <si>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</si>
  <si>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</si>
  <si>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</si>
  <si>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</si>
  <si>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</si>
  <si>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</si>
  <si>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</si>
  <si>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</si>
  <si>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</si>
  <si>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</si>
  <si>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ZÁVAZNÉ UKAZATELE PRO PŘÍSPĚVKOVÉ ORGANIZACE V ODVĚTVÍ ZDRAVOTNICTVÍ NA ZÁKLADĚ SMLOUVY
O ZÁVAZKU VEŘEJNÉ SLUŽBY A VYROVNÁVACÍ PLATBĚ ZA JEHO VÝKON</t>
  </si>
  <si>
    <t>03564/2014/ZDR</t>
  </si>
  <si>
    <t>03549/2014/ZDR</t>
  </si>
  <si>
    <t>03566/2014/ZDR</t>
  </si>
  <si>
    <t>03561/2014/ZDR</t>
  </si>
  <si>
    <t>03562/2014/ZDR</t>
  </si>
  <si>
    <t>03547/2014/ZDR</t>
  </si>
  <si>
    <t>Stanice sociálních lůžek</t>
  </si>
  <si>
    <t>Přístavba a nástavba rehabilitace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</si>
  <si>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</si>
  <si>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</si>
  <si>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</si>
  <si>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ZÁVAZNÉ UKAZATELE PRO PŘÍSPĚVKOVÉ ORGANIZACE V ODVĚTVÍ CHYTRÉHO REGIONU</t>
  </si>
  <si>
    <t>Podpora veřejných knihovnických a informačních služeb pro osoby se zdravotním postižením</t>
  </si>
  <si>
    <t>Udržitelnost projektu - Muzeum automobilů TATRA</t>
  </si>
  <si>
    <t>Výstavba administrativní budovy</t>
  </si>
  <si>
    <t>Střední škola polytechnická, Havířov-Šumbark, příspěvková organizace</t>
  </si>
  <si>
    <t>Střední škola, Jablunkov, příspěvková organizace</t>
  </si>
  <si>
    <t xml:space="preserve">Oprava izolačních vrstev střešního pláště </t>
  </si>
  <si>
    <t xml:space="preserve">Celková oprava střechy </t>
  </si>
  <si>
    <t>Rekonstrukce sportovního hřiště</t>
  </si>
  <si>
    <t>Stavební úpravy části školy pro potřeby Vzdělávacího a výcvikového střediska a umístění sídla Správy silnic MSK v Ostravě-Zábřehu</t>
  </si>
  <si>
    <t>Instalace sálavého vytápění a obložení stěn tělocvičny</t>
  </si>
  <si>
    <t>Udržitelnost projektu - Památník J. A. Komenského ve Fulneku - živé muzeum</t>
  </si>
  <si>
    <t>ZÁVAZNÉ UKAZATELE pro příspěvkové organizace v odvětví školství – investiční příspěvek do fondu investic</t>
  </si>
  <si>
    <t xml:space="preserve">    Moravskoslezského kraje na rok 2022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</si>
  <si>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</si>
  <si>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Oprava III/4682 Třinec, ul. Kaštanová</t>
  </si>
  <si>
    <t>Osazení a správa pachových ohradníků na vybraných úsecích silnic II. a III. tříd v Moravskoslezském kraji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</si>
  <si>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</si>
  <si>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Protihluková opatření na silnicích II. a III. tříd</t>
  </si>
  <si>
    <t>Okružní křižovatka silnice č. III/4863 se silnicí č. III/04825, Příbor</t>
  </si>
  <si>
    <t>Okružní křižovatka silnice č. III/04816 s místní komunikací ul. Gen. Hlaďo, Nový Jičín</t>
  </si>
  <si>
    <t>Účelová komunikace Hvězda - Ovčárna, stabilizace svahu,
I. etapa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</si>
  <si>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</si>
  <si>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Výzkum optimální implementace legislativy EU s ohledem na komunitní energetiku</t>
  </si>
  <si>
    <t>Řízení toků energií v rámci energetických komunit</t>
  </si>
  <si>
    <t>Centrum veřejných energetiků</t>
  </si>
  <si>
    <t>Vysokorychlostní datová síť</t>
  </si>
  <si>
    <t>Černá kostka – Centrum digitalizace, vědy a inovací</t>
  </si>
  <si>
    <t>Odpisy dlouhodobého hmotného a nehmotného majetku</t>
  </si>
  <si>
    <t>Nákup a ochrana knihovního fondu, nákup licencí k databázím a zajištění výpůjčních služeb k e-knihám, discovery systém</t>
  </si>
  <si>
    <t>Marketingové služby, prezentační předměty a propagační materiály</t>
  </si>
  <si>
    <t>Festival divadel Moravy a Slezska</t>
  </si>
  <si>
    <t>Udržitelnost projektu - Vybudování expozice muzea Těšínska v Jablunkově „Muzeum Trojmezí“</t>
  </si>
  <si>
    <t>Oprava havarijního stavu střechy Kotulovy dřevěnky</t>
  </si>
  <si>
    <t>Revitalizace zámeckého parku</t>
  </si>
  <si>
    <t>Udržitelnost projektu - „NKP Zámek Bruntál – Revitalizace objektu „saly terreny““</t>
  </si>
  <si>
    <t>Udržitelnost projektu - Zámek Nová Horka – muzeum pro veřejnost</t>
  </si>
  <si>
    <t>Vybudování ČOV Sovinec</t>
  </si>
  <si>
    <t>Zámek Nová Horka - revitalizace části objektu</t>
  </si>
  <si>
    <t>Udržitelnost projektu - Zlepšenie dostupnosti kultúrnych pamiatok na Slovensko-českom pohraniči</t>
  </si>
  <si>
    <t>08389624</t>
  </si>
  <si>
    <t>Dětské centrum Pluto, příspěvková organizace, Havířov</t>
  </si>
  <si>
    <t>Dofinancování hlavní činnosti - mimo sociální služby</t>
  </si>
  <si>
    <t>Dofinancování hlavní činnosti - sociální služby</t>
  </si>
  <si>
    <t>Venkovní úpravy ploch, ul. Rybářská</t>
  </si>
  <si>
    <t>Výstavba parkoviště, ul. Rybářská</t>
  </si>
  <si>
    <t>Sanace budovy SO-01</t>
  </si>
  <si>
    <t>Stavební úpravy Domova u Včelínu</t>
  </si>
  <si>
    <t>Rekonstrukce a výstavba objektů ve Skotnici</t>
  </si>
  <si>
    <t>Humanizace Domova Odry - půdní vestavba</t>
  </si>
  <si>
    <t>Rekonstrukce objektu Na Pomezí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</si>
  <si>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</si>
  <si>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</si>
  <si>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Vybavení rekonstruovaných objektů Polského gymnázia</t>
  </si>
  <si>
    <t>Výdaje na záchovný provoz budovy domova mládeže</t>
  </si>
  <si>
    <t>Na úhradu nákladů spojených se zabezpečením stravování osob v sídle zřizovatele</t>
  </si>
  <si>
    <t>Výměna střešní krytiny</t>
  </si>
  <si>
    <t xml:space="preserve">Oprava poškozeného a propadlého kanalizačního potrubí </t>
  </si>
  <si>
    <r>
      <t xml:space="preserve">Příspěvek na provoz                   účelově určený                                        </t>
    </r>
    <r>
      <rPr>
        <sz val="10"/>
        <rFont val="Tahoma"/>
        <family val="2"/>
      </rPr>
      <t xml:space="preserve">v tis. Kč </t>
    </r>
  </si>
  <si>
    <t>Oprava rozvodů vody</t>
  </si>
  <si>
    <t xml:space="preserve">Modernizace vstupních prostor </t>
  </si>
  <si>
    <t xml:space="preserve">Havarijní stav střech </t>
  </si>
  <si>
    <t>Rekonstrukce víceúčelového sportovního hřiště</t>
  </si>
  <si>
    <t xml:space="preserve">Rekonstrukce kotelny  </t>
  </si>
  <si>
    <t>Rekonstrukce střechy a zateplení fasády</t>
  </si>
  <si>
    <t>Rekonstrukce střechy budovy dílen</t>
  </si>
  <si>
    <t>Komplexní rekonstrukce školní kuchyně</t>
  </si>
  <si>
    <t>Revitalizace vstupní haly a chodby budovy A na ul. Příčná</t>
  </si>
  <si>
    <t xml:space="preserve">Přístavba šaten </t>
  </si>
  <si>
    <t>Nová dešťová a splašková kanalizace - havarijní stav</t>
  </si>
  <si>
    <t>Rekonstrukce chodníků a zpevněných ploch</t>
  </si>
  <si>
    <t>Rekonstrukce sociálních zařízení a zavedení teplé vody do tříd</t>
  </si>
  <si>
    <t xml:space="preserve">Zřízení nového gastrocentra </t>
  </si>
  <si>
    <t>Rekonstrukce střechy budovy na ul. Karla Pokorného</t>
  </si>
  <si>
    <t>Odstranění vlhkosti zdiva</t>
  </si>
  <si>
    <t>Rekonstrukce školní kuchyně a výdejny</t>
  </si>
  <si>
    <t xml:space="preserve">Propojení budovy školy a jídelny a instalace výtahu </t>
  </si>
  <si>
    <t>Rekonstrukce objektu</t>
  </si>
  <si>
    <t>Rekonstrukce dešťové kanalizace</t>
  </si>
  <si>
    <t>Vybudování systému čištění odpadních vod</t>
  </si>
  <si>
    <t>Stavební úpravy kotelny</t>
  </si>
  <si>
    <t>Sanace štítové zdi, stropu pod půdou a střechy objektu školy</t>
  </si>
  <si>
    <t>Výměna oken a zateplení</t>
  </si>
  <si>
    <t>Sanace zdiva Sadová 29</t>
  </si>
  <si>
    <t>Sanace základových a obvodových konstrukcí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</si>
  <si>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</rPr>
      <t xml:space="preserve"> v tis. Kč </t>
    </r>
  </si>
  <si>
    <t>Rekonstrukce sociálních zařízení rodinných skupin</t>
  </si>
  <si>
    <t>Nemocnice Havířov, příspěvková organizace</t>
  </si>
  <si>
    <t>Plánovaná pomoc na vyžádání</t>
  </si>
  <si>
    <t>Rekonstrukce střechy Český Těšín</t>
  </si>
  <si>
    <t>Rekonstrukce elektrorozvodů výjezdového stanoviště Havířov</t>
  </si>
  <si>
    <t>Rekonstrukce střechy výjezdového stanoviště Frýdek-Místek</t>
  </si>
  <si>
    <t>Rekonstrukce střešního pláště výjezdového stanoviště Opava</t>
  </si>
  <si>
    <t>Rekonstrukce střechy výjezdového stanoviště Bruntál</t>
  </si>
  <si>
    <t>00846/2021/ZDR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</si>
  <si>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Kč</t>
    </r>
  </si>
  <si>
    <t>Krytí odpisů dlouhodobého hmotného 
a nehmotného majetku</t>
  </si>
  <si>
    <t>Oprava balkónů na budovách B a C</t>
  </si>
  <si>
    <t>Oprava balkonu dětského oddělení - Karviná</t>
  </si>
  <si>
    <t>Oprava balkonu oddělení klinické biochemie - Karviná</t>
  </si>
  <si>
    <t>Revitalizace parku Nemocnice 
s poliklinikou Karviná-Ráj - Karviná</t>
  </si>
  <si>
    <t>Revitalizace parku Nemocnice 
s poliklinikou Karviná-Ráj - Orlová</t>
  </si>
  <si>
    <t>Vzdálený monitoring pacientů s využitím telemedicíny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</si>
  <si>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Kč </t>
    </r>
  </si>
  <si>
    <t>Pavilon C - stavební úpravy a přístavba rehabilitace</t>
  </si>
  <si>
    <t>Město Albrechtice - rekonstrukce 
a modernizace pracovišť</t>
  </si>
  <si>
    <t>Město Albrechtice - stavební úpravy budovy OOP</t>
  </si>
  <si>
    <t>Město Albrechtice - stavební úpravy budovy LDN</t>
  </si>
  <si>
    <t>Systém potrubní pošty</t>
  </si>
  <si>
    <t>Výměna kogeneračních jednotek</t>
  </si>
  <si>
    <t>Multifunkční pavilon s možností izolačního režimu</t>
  </si>
  <si>
    <t>Budova J - klinika praktického lékařství</t>
  </si>
  <si>
    <t>Úprava zpevněných ploch u pavilonu R</t>
  </si>
  <si>
    <t>Parkovací plochy</t>
  </si>
  <si>
    <t>Rekonstrukce operačních sálů č. 6 a 7</t>
  </si>
  <si>
    <t>Rekonstrukce nákladního výtahu pro centrální sterilizaci</t>
  </si>
  <si>
    <t>Rekonstrukce kanalizace - Karviná</t>
  </si>
  <si>
    <t>Rekonstrukce boxu zemřelých - Orlová</t>
  </si>
  <si>
    <t>Rekonstrukce lůžkového oddělení rehabilitace</t>
  </si>
  <si>
    <t>Rekonstrukce vestibulu - Karviná</t>
  </si>
  <si>
    <t>Rekonstrukce centrálních operačních sálů - Karviná</t>
  </si>
  <si>
    <t>Magnetická rezonance</t>
  </si>
  <si>
    <t>Doplnění náhradního zdroje elektro - Karviná</t>
  </si>
  <si>
    <t>Rekonstrukce stravovacího provozu - Karviná</t>
  </si>
  <si>
    <t>Rekonstrukce opěrné zdi na ČOV - Karviná</t>
  </si>
  <si>
    <t>JIP pro dětské pacienty - výstavba objektu včetně zdravotní techniky</t>
  </si>
  <si>
    <t>Rekonstrukce a modernizace infekčního oddělení</t>
  </si>
  <si>
    <t>Pavilon L - stavební úpravy</t>
  </si>
  <si>
    <t>Parkoviště před pavilonem A</t>
  </si>
  <si>
    <t>Modernizace Odborného léčebného ústavu Metylovice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</si>
  <si>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Kč </t>
    </r>
  </si>
  <si>
    <t>Rozvoj infektologického pracoviště Slezské nemocnice v Opavě</t>
  </si>
  <si>
    <t>Oprava krovů a střešního pláště budov školního statku</t>
  </si>
  <si>
    <t>ZÁVAZNÉ UKAZATELE pro příspěvkové organizace v odvětví chytrého regionu - příspěvek na provoz, investiční příspěvek do fondu investic</t>
  </si>
  <si>
    <t>Energeticky úsporná opatření - Mendelova SŠ</t>
  </si>
  <si>
    <t>Potrubní pošta - 1. etapa</t>
  </si>
  <si>
    <t>Rekonstrukce mostu ev. č. 4804-2 Košatka</t>
  </si>
  <si>
    <t>Rekonstrukce mostů ev. č. 486-011, 012 Hukvaldy</t>
  </si>
  <si>
    <t>Rekonstrukce mostu ev. č. 478-008 Polanka nad Odrou</t>
  </si>
  <si>
    <t>Polozátková zastávka ul. Gen. Fajtla Mošnov</t>
  </si>
  <si>
    <t>Silnice III/4721, úprava zárubních zdí, Bazaly pro MURAL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</si>
</sst>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308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3" applyFont="1" applyAlignment="1">
      <alignment wrapText="1"/>
    </xf>
    <xf numFmtId="0" fontId="9" fillId="0" borderId="0" xfId="4" applyFont="1"/>
    <xf numFmtId="0" fontId="9" fillId="0" borderId="0" xfId="3" applyFont="1" applyAlignment="1">
      <alignment horizontal="center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right" wrapText="1"/>
    </xf>
    <xf numFmtId="0" fontId="11" fillId="0" borderId="0" xfId="3" applyFont="1" applyAlignment="1">
      <alignment vertical="center" wrapText="1"/>
    </xf>
    <xf numFmtId="0" fontId="9" fillId="0" borderId="0" xfId="3" applyFont="1"/>
    <xf numFmtId="49" fontId="9" fillId="0" borderId="0" xfId="3" applyNumberFormat="1" applyFont="1" applyAlignment="1">
      <alignment horizontal="right"/>
    </xf>
    <xf numFmtId="0" fontId="9" fillId="0" borderId="0" xfId="3" applyFont="1" applyAlignment="1">
      <alignment vertical="center"/>
    </xf>
    <xf numFmtId="49" fontId="14" fillId="0" borderId="0" xfId="3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49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9" fillId="0" borderId="0" xfId="3" applyFont="1" applyBorder="1" applyAlignment="1">
      <alignment wrapText="1" shrinkToFit="1"/>
    </xf>
    <xf numFmtId="3" fontId="9" fillId="0" borderId="0" xfId="3" applyNumberFormat="1" applyFont="1" applyBorder="1" applyAlignment="1">
      <alignment horizontal="right"/>
    </xf>
    <xf numFmtId="0" fontId="9" fillId="0" borderId="0" xfId="5" applyFont="1"/>
    <xf numFmtId="0" fontId="9" fillId="0" borderId="0" xfId="6" applyFont="1"/>
    <xf numFmtId="0" fontId="9" fillId="0" borderId="0" xfId="6" applyFont="1" applyAlignment="1">
      <alignment vertical="center"/>
    </xf>
    <xf numFmtId="49" fontId="14" fillId="0" borderId="0" xfId="3" applyNumberFormat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vertical="center"/>
    </xf>
    <xf numFmtId="0" fontId="7" fillId="0" borderId="0" xfId="3" applyFont="1" applyAlignment="1">
      <alignment wrapText="1"/>
    </xf>
    <xf numFmtId="0" fontId="7" fillId="0" borderId="0" xfId="7" applyFont="1"/>
    <xf numFmtId="0" fontId="9" fillId="0" borderId="0" xfId="8" applyFont="1"/>
    <xf numFmtId="0" fontId="9" fillId="0" borderId="0" xfId="3" applyFont="1" applyBorder="1" applyAlignment="1">
      <alignment wrapText="1"/>
    </xf>
    <xf numFmtId="0" fontId="9" fillId="0" borderId="0" xfId="7" applyFont="1"/>
    <xf numFmtId="0" fontId="9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9" fillId="0" borderId="0" xfId="9" applyFont="1"/>
    <xf numFmtId="0" fontId="9" fillId="0" borderId="0" xfId="2" applyFont="1"/>
    <xf numFmtId="0" fontId="15" fillId="0" borderId="0" xfId="9" applyFont="1"/>
    <xf numFmtId="0" fontId="17" fillId="0" borderId="0" xfId="10" applyFont="1" applyBorder="1"/>
    <xf numFmtId="0" fontId="17" fillId="0" borderId="0" xfId="10" applyFont="1"/>
    <xf numFmtId="0" fontId="17" fillId="0" borderId="0" xfId="3" applyNumberFormat="1" applyFont="1" applyBorder="1" applyAlignment="1">
      <alignment horizontal="center"/>
    </xf>
    <xf numFmtId="0" fontId="17" fillId="0" borderId="0" xfId="3" applyFont="1" applyFill="1" applyBorder="1"/>
    <xf numFmtId="3" fontId="18" fillId="0" borderId="0" xfId="3" applyNumberFormat="1" applyFont="1" applyBorder="1"/>
    <xf numFmtId="0" fontId="17" fillId="0" borderId="0" xfId="11" applyFont="1" applyAlignment="1" applyProtection="1">
      <alignment vertical="center"/>
    </xf>
    <xf numFmtId="3" fontId="17" fillId="0" borderId="0" xfId="11" applyNumberFormat="1" applyFont="1" applyAlignment="1" applyProtection="1">
      <alignment vertical="center"/>
    </xf>
    <xf numFmtId="0" fontId="9" fillId="0" borderId="0" xfId="10" applyFont="1"/>
    <xf numFmtId="0" fontId="11" fillId="0" borderId="0" xfId="3" applyFont="1" applyBorder="1"/>
    <xf numFmtId="0" fontId="13" fillId="0" borderId="0" xfId="3" applyFont="1" applyBorder="1"/>
    <xf numFmtId="0" fontId="9" fillId="0" borderId="0" xfId="3" applyFont="1" applyFill="1" applyBorder="1"/>
    <xf numFmtId="0" fontId="9" fillId="0" borderId="0" xfId="10" applyFont="1" applyFill="1"/>
    <xf numFmtId="0" fontId="7" fillId="0" borderId="0" xfId="12" applyFont="1"/>
    <xf numFmtId="0" fontId="11" fillId="0" borderId="0" xfId="3" applyFont="1" applyAlignment="1">
      <alignment wrapText="1"/>
    </xf>
    <xf numFmtId="0" fontId="9" fillId="0" borderId="0" xfId="12" applyFont="1"/>
    <xf numFmtId="49" fontId="9" fillId="0" borderId="0" xfId="3" applyNumberFormat="1" applyFont="1" applyAlignment="1">
      <alignment horizontal="right" vertical="center"/>
    </xf>
    <xf numFmtId="0" fontId="11" fillId="0" borderId="4" xfId="3" applyFont="1" applyFill="1" applyBorder="1" applyAlignment="1">
      <alignment horizontal="center" vertical="center" wrapText="1"/>
    </xf>
    <xf numFmtId="1" fontId="11" fillId="0" borderId="8" xfId="3" applyNumberFormat="1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right" vertical="center" wrapText="1"/>
    </xf>
    <xf numFmtId="0" fontId="9" fillId="0" borderId="30" xfId="3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right" vertical="center" wrapText="1"/>
    </xf>
    <xf numFmtId="0" fontId="9" fillId="0" borderId="27" xfId="3" applyFont="1" applyFill="1" applyBorder="1" applyAlignment="1">
      <alignment vertical="center"/>
    </xf>
    <xf numFmtId="3" fontId="9" fillId="0" borderId="31" xfId="3" applyNumberFormat="1" applyFont="1" applyFill="1" applyBorder="1" applyAlignment="1">
      <alignment horizontal="right" vertical="center"/>
    </xf>
    <xf numFmtId="1" fontId="11" fillId="0" borderId="4" xfId="3" applyNumberFormat="1" applyFont="1" applyBorder="1" applyAlignment="1">
      <alignment horizontal="center"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49" fontId="9" fillId="0" borderId="9" xfId="3" applyNumberFormat="1" applyFont="1" applyBorder="1" applyAlignment="1">
      <alignment horizontal="center" vertical="center"/>
    </xf>
    <xf numFmtId="3" fontId="9" fillId="0" borderId="12" xfId="3" applyNumberFormat="1" applyFont="1" applyFill="1" applyBorder="1" applyAlignment="1">
      <alignment horizontal="right" vertical="center"/>
    </xf>
    <xf numFmtId="3" fontId="11" fillId="0" borderId="21" xfId="3" applyNumberFormat="1" applyFont="1" applyFill="1" applyBorder="1" applyAlignment="1">
      <alignment horizontal="right" vertical="center"/>
    </xf>
    <xf numFmtId="0" fontId="13" fillId="0" borderId="22" xfId="3" applyFont="1" applyBorder="1"/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 wrapText="1"/>
    </xf>
    <xf numFmtId="0" fontId="9" fillId="0" borderId="23" xfId="3" applyFont="1" applyFill="1" applyBorder="1" applyAlignment="1">
      <alignment horizontal="right" vertical="center"/>
    </xf>
    <xf numFmtId="3" fontId="11" fillId="0" borderId="21" xfId="3" applyNumberFormat="1" applyFont="1" applyFill="1" applyBorder="1" applyAlignment="1">
      <alignment vertical="center" wrapText="1"/>
    </xf>
    <xf numFmtId="0" fontId="11" fillId="0" borderId="0" xfId="3" applyFont="1" applyBorder="1" applyAlignment="1">
      <alignment horizontal="left"/>
    </xf>
    <xf numFmtId="3" fontId="11" fillId="0" borderId="0" xfId="3" applyNumberFormat="1" applyFont="1" applyFill="1" applyBorder="1" applyAlignment="1">
      <alignment vertical="top" wrapText="1"/>
    </xf>
    <xf numFmtId="0" fontId="11" fillId="0" borderId="4" xfId="3" applyFont="1" applyBorder="1" applyAlignment="1">
      <alignment horizontal="center" vertical="center" wrapText="1"/>
    </xf>
    <xf numFmtId="0" fontId="9" fillId="0" borderId="27" xfId="3" applyFont="1" applyFill="1" applyBorder="1" applyAlignment="1">
      <alignment vertical="center" wrapText="1"/>
    </xf>
    <xf numFmtId="3" fontId="11" fillId="0" borderId="21" xfId="3" applyNumberFormat="1" applyFont="1" applyBorder="1" applyAlignment="1">
      <alignment horizontal="right" vertical="center"/>
    </xf>
    <xf numFmtId="49" fontId="9" fillId="0" borderId="16" xfId="3" applyNumberFormat="1" applyFont="1" applyBorder="1" applyAlignment="1">
      <alignment horizontal="center" vertical="center"/>
    </xf>
    <xf numFmtId="0" fontId="9" fillId="0" borderId="43" xfId="3" applyFont="1" applyBorder="1" applyAlignment="1">
      <alignment vertical="center" wrapText="1"/>
    </xf>
    <xf numFmtId="3" fontId="12" fillId="0" borderId="12" xfId="3" applyNumberFormat="1" applyFont="1" applyBorder="1" applyAlignment="1">
      <alignment horizontal="right" vertical="center"/>
    </xf>
    <xf numFmtId="0" fontId="9" fillId="0" borderId="27" xfId="3" applyFont="1" applyBorder="1" applyAlignment="1">
      <alignment horizontal="left" vertical="center" wrapText="1"/>
    </xf>
    <xf numFmtId="3" fontId="9" fillId="0" borderId="12" xfId="3" applyNumberFormat="1" applyFont="1" applyBorder="1" applyAlignment="1">
      <alignment horizontal="right" vertical="center" wrapText="1"/>
    </xf>
    <xf numFmtId="0" fontId="9" fillId="0" borderId="30" xfId="3" applyFont="1" applyBorder="1" applyAlignment="1">
      <alignment horizontal="left" vertical="center" wrapText="1"/>
    </xf>
    <xf numFmtId="3" fontId="9" fillId="0" borderId="31" xfId="3" applyNumberFormat="1" applyFont="1" applyBorder="1" applyAlignment="1">
      <alignment horizontal="right" vertical="center" wrapText="1"/>
    </xf>
    <xf numFmtId="0" fontId="9" fillId="0" borderId="42" xfId="3" applyFont="1" applyBorder="1" applyAlignment="1">
      <alignment horizontal="left" vertical="center" wrapText="1"/>
    </xf>
    <xf numFmtId="3" fontId="9" fillId="0" borderId="38" xfId="3" applyNumberFormat="1" applyFont="1" applyBorder="1" applyAlignment="1">
      <alignment horizontal="right" vertical="center" wrapText="1"/>
    </xf>
    <xf numFmtId="49" fontId="9" fillId="0" borderId="13" xfId="3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right" vertical="center"/>
    </xf>
    <xf numFmtId="49" fontId="9" fillId="0" borderId="9" xfId="3" applyNumberFormat="1" applyFont="1" applyBorder="1" applyAlignment="1">
      <alignment horizontal="center" vertical="center"/>
    </xf>
    <xf numFmtId="0" fontId="9" fillId="0" borderId="17" xfId="3" applyFont="1" applyBorder="1" applyAlignment="1">
      <alignment vertical="center" wrapText="1"/>
    </xf>
    <xf numFmtId="49" fontId="9" fillId="0" borderId="9" xfId="3" applyNumberFormat="1" applyFont="1" applyFill="1" applyBorder="1" applyAlignment="1">
      <alignment horizontal="center" vertical="center"/>
    </xf>
    <xf numFmtId="3" fontId="9" fillId="0" borderId="31" xfId="3" applyNumberFormat="1" applyFont="1" applyBorder="1" applyAlignment="1">
      <alignment horizontal="right" vertical="center"/>
    </xf>
    <xf numFmtId="49" fontId="9" fillId="0" borderId="13" xfId="3" applyNumberFormat="1" applyFont="1" applyFill="1" applyBorder="1" applyAlignment="1">
      <alignment horizontal="center" vertical="center"/>
    </xf>
    <xf numFmtId="49" fontId="9" fillId="0" borderId="39" xfId="3" applyNumberFormat="1" applyFont="1" applyFill="1" applyBorder="1" applyAlignment="1">
      <alignment horizontal="center" vertical="center"/>
    </xf>
    <xf numFmtId="3" fontId="9" fillId="0" borderId="38" xfId="3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0" applyFont="1"/>
    <xf numFmtId="0" fontId="9" fillId="0" borderId="27" xfId="3" applyFont="1" applyBorder="1" applyAlignment="1">
      <alignment vertical="center" wrapText="1"/>
    </xf>
    <xf numFmtId="3" fontId="9" fillId="0" borderId="12" xfId="3" applyNumberFormat="1" applyFont="1" applyBorder="1" applyAlignment="1">
      <alignment vertical="center"/>
    </xf>
    <xf numFmtId="0" fontId="9" fillId="0" borderId="40" xfId="3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27" xfId="3" applyFont="1" applyBorder="1" applyAlignment="1">
      <alignment vertical="center"/>
    </xf>
    <xf numFmtId="0" fontId="19" fillId="0" borderId="0" xfId="3" applyFont="1" applyAlignment="1">
      <alignment vertical="center"/>
    </xf>
    <xf numFmtId="0" fontId="9" fillId="0" borderId="43" xfId="3" applyFont="1" applyBorder="1" applyAlignment="1">
      <alignment vertical="center"/>
    </xf>
    <xf numFmtId="49" fontId="9" fillId="0" borderId="39" xfId="3" applyNumberFormat="1" applyFont="1" applyBorder="1" applyAlignment="1">
      <alignment horizontal="center" vertical="center"/>
    </xf>
    <xf numFmtId="3" fontId="9" fillId="0" borderId="32" xfId="3" applyNumberFormat="1" applyFont="1" applyBorder="1" applyAlignment="1">
      <alignment horizontal="right" vertical="center"/>
    </xf>
    <xf numFmtId="0" fontId="13" fillId="0" borderId="33" xfId="3" applyFont="1" applyBorder="1"/>
    <xf numFmtId="0" fontId="9" fillId="0" borderId="34" xfId="3" applyFont="1" applyBorder="1" applyAlignment="1">
      <alignment vertical="center"/>
    </xf>
    <xf numFmtId="0" fontId="9" fillId="0" borderId="34" xfId="3" applyFont="1" applyBorder="1" applyAlignment="1">
      <alignment vertical="center" wrapText="1"/>
    </xf>
    <xf numFmtId="0" fontId="9" fillId="0" borderId="46" xfId="3" applyFont="1" applyFill="1" applyBorder="1" applyAlignment="1">
      <alignment horizontal="right" vertical="center"/>
    </xf>
    <xf numFmtId="0" fontId="9" fillId="0" borderId="12" xfId="3" applyFont="1" applyBorder="1" applyAlignment="1">
      <alignment horizontal="center" vertical="center"/>
    </xf>
    <xf numFmtId="1" fontId="11" fillId="0" borderId="10" xfId="3" applyNumberFormat="1" applyFont="1" applyBorder="1" applyAlignment="1">
      <alignment horizontal="center" vertical="center" wrapText="1"/>
    </xf>
    <xf numFmtId="1" fontId="11" fillId="0" borderId="48" xfId="3" applyNumberFormat="1" applyFont="1" applyBorder="1" applyAlignment="1">
      <alignment horizontal="center" vertical="center" wrapText="1"/>
    </xf>
    <xf numFmtId="3" fontId="9" fillId="0" borderId="14" xfId="3" applyNumberFormat="1" applyFont="1" applyBorder="1" applyAlignment="1">
      <alignment horizontal="right" vertical="center"/>
    </xf>
    <xf numFmtId="3" fontId="11" fillId="0" borderId="49" xfId="3" applyNumberFormat="1" applyFont="1" applyFill="1" applyBorder="1" applyAlignment="1">
      <alignment horizontal="right" vertical="center"/>
    </xf>
    <xf numFmtId="0" fontId="9" fillId="0" borderId="21" xfId="3" applyFont="1" applyBorder="1" applyAlignment="1">
      <alignment vertical="center"/>
    </xf>
    <xf numFmtId="49" fontId="9" fillId="0" borderId="51" xfId="3" applyNumberFormat="1" applyFont="1" applyBorder="1" applyAlignment="1">
      <alignment horizontal="center" vertical="center"/>
    </xf>
    <xf numFmtId="0" fontId="9" fillId="0" borderId="43" xfId="3" applyFont="1" applyBorder="1" applyAlignment="1">
      <alignment horizontal="left" vertical="center" wrapText="1"/>
    </xf>
    <xf numFmtId="3" fontId="9" fillId="0" borderId="14" xfId="3" applyNumberFormat="1" applyFont="1" applyBorder="1" applyAlignment="1">
      <alignment horizontal="right" vertical="center" wrapText="1"/>
    </xf>
    <xf numFmtId="49" fontId="9" fillId="0" borderId="52" xfId="3" applyNumberFormat="1" applyFont="1" applyBorder="1" applyAlignment="1">
      <alignment horizontal="center" vertical="center"/>
    </xf>
    <xf numFmtId="3" fontId="9" fillId="0" borderId="17" xfId="3" applyNumberFormat="1" applyFont="1" applyBorder="1" applyAlignment="1">
      <alignment horizontal="right" vertical="center" wrapText="1"/>
    </xf>
    <xf numFmtId="3" fontId="11" fillId="0" borderId="49" xfId="3" applyNumberFormat="1" applyFont="1" applyFill="1" applyBorder="1" applyAlignment="1">
      <alignment vertical="center" wrapText="1"/>
    </xf>
    <xf numFmtId="0" fontId="9" fillId="0" borderId="34" xfId="3" applyFont="1" applyFill="1" applyBorder="1" applyAlignment="1">
      <alignment horizontal="right" vertical="center"/>
    </xf>
    <xf numFmtId="0" fontId="9" fillId="0" borderId="46" xfId="3" applyFont="1" applyBorder="1"/>
    <xf numFmtId="0" fontId="11" fillId="0" borderId="10" xfId="3" applyFont="1" applyFill="1" applyBorder="1" applyAlignment="1">
      <alignment horizontal="center" vertical="center" wrapText="1"/>
    </xf>
    <xf numFmtId="1" fontId="11" fillId="0" borderId="48" xfId="3" applyNumberFormat="1" applyFont="1" applyFill="1" applyBorder="1" applyAlignment="1">
      <alignment horizontal="center" vertical="center" wrapText="1"/>
    </xf>
    <xf numFmtId="0" fontId="9" fillId="0" borderId="30" xfId="3" applyFont="1" applyBorder="1" applyAlignment="1">
      <alignment vertical="center"/>
    </xf>
    <xf numFmtId="0" fontId="9" fillId="0" borderId="30" xfId="3" applyFont="1" applyBorder="1" applyAlignment="1">
      <alignment vertical="center" wrapText="1"/>
    </xf>
    <xf numFmtId="3" fontId="9" fillId="0" borderId="17" xfId="3" applyNumberFormat="1" applyFont="1" applyBorder="1" applyAlignment="1">
      <alignment horizontal="right" vertical="center"/>
    </xf>
    <xf numFmtId="0" fontId="9" fillId="0" borderId="31" xfId="3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3" fontId="9" fillId="0" borderId="40" xfId="3" applyNumberFormat="1" applyFont="1" applyBorder="1" applyAlignment="1">
      <alignment horizontal="right" vertical="center"/>
    </xf>
    <xf numFmtId="0" fontId="9" fillId="0" borderId="38" xfId="3" applyFont="1" applyBorder="1" applyAlignment="1">
      <alignment horizontal="center" vertical="center"/>
    </xf>
    <xf numFmtId="0" fontId="9" fillId="0" borderId="42" xfId="3" applyFont="1" applyBorder="1" applyAlignment="1">
      <alignment vertical="center"/>
    </xf>
    <xf numFmtId="3" fontId="9" fillId="0" borderId="17" xfId="3" applyNumberFormat="1" applyFont="1" applyFill="1" applyBorder="1" applyAlignment="1">
      <alignment horizontal="right" vertical="center"/>
    </xf>
    <xf numFmtId="0" fontId="11" fillId="0" borderId="10" xfId="3" applyFont="1" applyBorder="1" applyAlignment="1">
      <alignment horizontal="center" vertical="center" wrapText="1"/>
    </xf>
    <xf numFmtId="3" fontId="11" fillId="0" borderId="49" xfId="3" applyNumberFormat="1" applyFont="1" applyBorder="1" applyAlignment="1">
      <alignment horizontal="right" vertical="center"/>
    </xf>
    <xf numFmtId="49" fontId="9" fillId="0" borderId="1" xfId="3" applyNumberFormat="1" applyFont="1" applyBorder="1" applyAlignment="1">
      <alignment horizontal="center" vertical="center" wrapText="1"/>
    </xf>
    <xf numFmtId="0" fontId="17" fillId="0" borderId="30" xfId="11" applyFont="1" applyBorder="1" applyAlignment="1" applyProtection="1">
      <alignment vertical="center" wrapText="1"/>
    </xf>
    <xf numFmtId="0" fontId="17" fillId="0" borderId="13" xfId="11" applyFont="1" applyBorder="1" applyAlignment="1" applyProtection="1">
      <alignment horizontal="center" vertical="center"/>
    </xf>
    <xf numFmtId="3" fontId="17" fillId="0" borderId="31" xfId="11" applyNumberFormat="1" applyFont="1" applyBorder="1" applyAlignment="1" applyProtection="1">
      <alignment vertical="center"/>
    </xf>
    <xf numFmtId="3" fontId="18" fillId="0" borderId="21" xfId="3" applyNumberFormat="1" applyFont="1" applyFill="1" applyBorder="1" applyAlignment="1">
      <alignment horizontal="right" vertical="center"/>
    </xf>
    <xf numFmtId="3" fontId="18" fillId="0" borderId="4" xfId="3" applyNumberFormat="1" applyFont="1" applyBorder="1" applyAlignment="1">
      <alignment horizontal="center" vertical="center" wrapText="1"/>
    </xf>
    <xf numFmtId="3" fontId="18" fillId="0" borderId="8" xfId="3" applyNumberFormat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0" fontId="17" fillId="0" borderId="30" xfId="13" applyFont="1" applyBorder="1" applyAlignment="1">
      <alignment horizontal="left" vertical="center" wrapText="1"/>
    </xf>
    <xf numFmtId="3" fontId="17" fillId="0" borderId="30" xfId="0" applyNumberFormat="1" applyFont="1" applyBorder="1" applyAlignment="1">
      <alignment horizontal="left" vertical="center"/>
    </xf>
    <xf numFmtId="3" fontId="17" fillId="0" borderId="31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wrapText="1"/>
    </xf>
    <xf numFmtId="0" fontId="18" fillId="0" borderId="4" xfId="3" applyFont="1" applyBorder="1" applyAlignment="1">
      <alignment horizontal="center" vertical="center" wrapText="1"/>
    </xf>
    <xf numFmtId="1" fontId="18" fillId="0" borderId="8" xfId="3" applyNumberFormat="1" applyFont="1" applyBorder="1" applyAlignment="1">
      <alignment horizontal="center" vertical="center" wrapText="1"/>
    </xf>
    <xf numFmtId="0" fontId="17" fillId="0" borderId="54" xfId="1" applyFont="1" applyBorder="1" applyAlignment="1">
      <alignment vertical="center" wrapText="1"/>
    </xf>
    <xf numFmtId="3" fontId="17" fillId="0" borderId="31" xfId="1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56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58" xfId="1" applyFont="1" applyBorder="1" applyAlignment="1">
      <alignment vertical="center" wrapText="1"/>
    </xf>
    <xf numFmtId="0" fontId="17" fillId="0" borderId="30" xfId="1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5" xfId="1" applyFont="1" applyBorder="1" applyAlignment="1">
      <alignment vertical="center" wrapText="1"/>
    </xf>
    <xf numFmtId="0" fontId="17" fillId="0" borderId="27" xfId="1" applyFont="1" applyBorder="1" applyAlignment="1">
      <alignment vertical="center" wrapText="1"/>
    </xf>
    <xf numFmtId="0" fontId="17" fillId="0" borderId="18" xfId="1" applyFont="1" applyBorder="1" applyAlignment="1">
      <alignment vertical="center" wrapText="1"/>
    </xf>
    <xf numFmtId="3" fontId="18" fillId="0" borderId="21" xfId="3" applyNumberFormat="1" applyFont="1" applyBorder="1" applyAlignment="1">
      <alignment horizontal="right" vertical="center"/>
    </xf>
    <xf numFmtId="49" fontId="9" fillId="0" borderId="13" xfId="12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left" vertical="center"/>
    </xf>
    <xf numFmtId="3" fontId="9" fillId="0" borderId="14" xfId="3" applyNumberFormat="1" applyFont="1" applyFill="1" applyBorder="1" applyAlignment="1">
      <alignment horizontal="right" vertical="center" wrapText="1"/>
    </xf>
    <xf numFmtId="3" fontId="9" fillId="0" borderId="14" xfId="3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top" wrapText="1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0" fontId="9" fillId="0" borderId="12" xfId="3" applyFont="1" applyBorder="1" applyAlignment="1">
      <alignment horizontal="center" vertical="center"/>
    </xf>
    <xf numFmtId="0" fontId="9" fillId="0" borderId="30" xfId="3" applyFont="1" applyBorder="1" applyAlignment="1">
      <alignment horizontal="left" vertical="center" wrapText="1"/>
    </xf>
    <xf numFmtId="0" fontId="9" fillId="0" borderId="59" xfId="3" applyFont="1" applyBorder="1" applyAlignment="1">
      <alignment vertical="center"/>
    </xf>
    <xf numFmtId="0" fontId="9" fillId="0" borderId="59" xfId="3" applyFont="1" applyBorder="1" applyAlignment="1">
      <alignment vertical="center" wrapText="1"/>
    </xf>
    <xf numFmtId="0" fontId="9" fillId="0" borderId="59" xfId="3" applyFont="1" applyFill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justify" vertical="top" wrapText="1"/>
    </xf>
    <xf numFmtId="0" fontId="4" fillId="0" borderId="0" xfId="3" applyFont="1" applyAlignment="1">
      <alignment horizontal="center" wrapText="1"/>
    </xf>
    <xf numFmtId="0" fontId="11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9" fillId="0" borderId="3" xfId="4" applyFont="1" applyBorder="1"/>
    <xf numFmtId="0" fontId="9" fillId="0" borderId="6" xfId="4" applyFont="1" applyBorder="1"/>
    <xf numFmtId="0" fontId="9" fillId="0" borderId="7" xfId="4" applyFont="1" applyBorder="1"/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11" fillId="2" borderId="24" xfId="3" applyFont="1" applyFill="1" applyBorder="1" applyAlignment="1">
      <alignment horizontal="center" vertical="center"/>
    </xf>
    <xf numFmtId="0" fontId="11" fillId="2" borderId="25" xfId="3" applyFont="1" applyFill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49" fontId="9" fillId="0" borderId="26" xfId="3" applyNumberFormat="1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6" xfId="3" applyFont="1" applyBorder="1" applyAlignment="1">
      <alignment horizontal="center" vertical="center"/>
    </xf>
    <xf numFmtId="49" fontId="9" fillId="0" borderId="36" xfId="3" applyNumberFormat="1" applyFont="1" applyBorder="1" applyAlignment="1">
      <alignment horizontal="center" vertical="center"/>
    </xf>
    <xf numFmtId="49" fontId="9" fillId="0" borderId="16" xfId="3" applyNumberFormat="1" applyFont="1" applyBorder="1" applyAlignment="1">
      <alignment horizontal="center" vertical="center"/>
    </xf>
    <xf numFmtId="49" fontId="9" fillId="0" borderId="37" xfId="3" applyNumberFormat="1" applyFont="1" applyBorder="1" applyAlignment="1">
      <alignment horizontal="center" vertical="center"/>
    </xf>
    <xf numFmtId="0" fontId="9" fillId="0" borderId="25" xfId="3" applyFont="1" applyBorder="1" applyAlignment="1">
      <alignment horizontal="left" vertical="center" wrapText="1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0" fontId="9" fillId="0" borderId="3" xfId="6" applyFont="1" applyBorder="1"/>
    <xf numFmtId="0" fontId="9" fillId="0" borderId="6" xfId="6" applyFont="1" applyBorder="1"/>
    <xf numFmtId="0" fontId="9" fillId="0" borderId="7" xfId="6" applyFont="1" applyBorder="1"/>
    <xf numFmtId="0" fontId="9" fillId="0" borderId="17" xfId="3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left" vertical="center" wrapText="1"/>
    </xf>
    <xf numFmtId="0" fontId="9" fillId="0" borderId="40" xfId="3" applyFont="1" applyFill="1" applyBorder="1" applyAlignment="1">
      <alignment horizontal="left" vertical="center" wrapText="1"/>
    </xf>
    <xf numFmtId="0" fontId="9" fillId="0" borderId="41" xfId="5" applyFont="1" applyFill="1" applyBorder="1" applyAlignment="1">
      <alignment horizontal="left" vertical="center" wrapText="1"/>
    </xf>
    <xf numFmtId="0" fontId="11" fillId="0" borderId="43" xfId="3" applyFont="1" applyBorder="1" applyAlignment="1">
      <alignment horizontal="center" vertical="center"/>
    </xf>
    <xf numFmtId="0" fontId="9" fillId="0" borderId="44" xfId="3" applyFont="1" applyBorder="1" applyAlignment="1">
      <alignment vertical="center"/>
    </xf>
    <xf numFmtId="0" fontId="9" fillId="0" borderId="3" xfId="8" applyFont="1" applyBorder="1"/>
    <xf numFmtId="0" fontId="9" fillId="0" borderId="6" xfId="8" applyFont="1" applyBorder="1"/>
    <xf numFmtId="0" fontId="9" fillId="0" borderId="7" xfId="8" applyFont="1" applyBorder="1"/>
    <xf numFmtId="0" fontId="9" fillId="0" borderId="30" xfId="3" applyFont="1" applyBorder="1" applyAlignment="1">
      <alignment horizontal="left" vertical="center" wrapText="1"/>
    </xf>
    <xf numFmtId="0" fontId="9" fillId="0" borderId="38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45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9" fillId="0" borderId="3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47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0" fontId="16" fillId="0" borderId="0" xfId="3" applyFont="1" applyBorder="1" applyAlignment="1">
      <alignment horizont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1" fontId="17" fillId="0" borderId="39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17" fillId="0" borderId="42" xfId="13" applyFont="1" applyBorder="1" applyAlignment="1">
      <alignment horizontal="left" vertical="center" wrapText="1"/>
    </xf>
    <xf numFmtId="0" fontId="17" fillId="0" borderId="27" xfId="13" applyFont="1" applyBorder="1" applyAlignment="1">
      <alignment horizontal="left" vertical="center" wrapText="1"/>
    </xf>
    <xf numFmtId="1" fontId="17" fillId="0" borderId="42" xfId="0" applyNumberFormat="1" applyFont="1" applyBorder="1" applyAlignment="1">
      <alignment horizontal="left" vertical="center" wrapText="1"/>
    </xf>
    <xf numFmtId="1" fontId="17" fillId="0" borderId="27" xfId="0" applyNumberFormat="1" applyFont="1" applyBorder="1" applyAlignment="1">
      <alignment horizontal="left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0" fontId="17" fillId="0" borderId="29" xfId="1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0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43" xfId="3" applyFont="1" applyFill="1" applyBorder="1" applyAlignment="1">
      <alignment horizontal="center" vertical="center" wrapText="1"/>
    </xf>
    <xf numFmtId="0" fontId="18" fillId="2" borderId="30" xfId="3" applyFont="1" applyFill="1" applyBorder="1" applyAlignment="1">
      <alignment horizontal="center" vertical="center" wrapText="1"/>
    </xf>
    <xf numFmtId="0" fontId="18" fillId="2" borderId="44" xfId="3" applyFont="1" applyFill="1" applyBorder="1" applyAlignment="1">
      <alignment horizontal="center" vertical="center" wrapText="1"/>
    </xf>
    <xf numFmtId="1" fontId="18" fillId="0" borderId="38" xfId="3" applyNumberFormat="1" applyFont="1" applyFill="1" applyBorder="1" applyAlignment="1">
      <alignment horizontal="center" vertical="center" wrapText="1"/>
    </xf>
    <xf numFmtId="1" fontId="18" fillId="0" borderId="45" xfId="3" applyNumberFormat="1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2" xfId="1" applyFont="1" applyBorder="1" applyAlignment="1">
      <alignment horizontal="left" vertical="center" wrapText="1"/>
    </xf>
    <xf numFmtId="0" fontId="17" fillId="0" borderId="29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left" vertical="center" wrapText="1"/>
    </xf>
    <xf numFmtId="0" fontId="18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6" fillId="0" borderId="0" xfId="3" applyFont="1" applyAlignment="1">
      <alignment horizontal="center" wrapText="1"/>
    </xf>
    <xf numFmtId="0" fontId="18" fillId="0" borderId="1" xfId="3" applyFont="1" applyBorder="1" applyAlignment="1">
      <alignment horizontal="center" vertical="center"/>
    </xf>
    <xf numFmtId="0" fontId="17" fillId="0" borderId="5" xfId="3" applyFont="1" applyBorder="1" applyAlignment="1">
      <alignment vertical="center"/>
    </xf>
    <xf numFmtId="0" fontId="18" fillId="0" borderId="43" xfId="3" applyFont="1" applyBorder="1" applyAlignment="1">
      <alignment horizontal="center" vertical="center"/>
    </xf>
    <xf numFmtId="0" fontId="17" fillId="0" borderId="44" xfId="3" applyFont="1" applyBorder="1" applyAlignment="1">
      <alignment vertical="center"/>
    </xf>
    <xf numFmtId="0" fontId="18" fillId="0" borderId="2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3" xfId="1" applyFont="1" applyBorder="1" applyAlignment="1">
      <alignment horizontal="left" vertical="center" wrapText="1"/>
    </xf>
    <xf numFmtId="0" fontId="17" fillId="0" borderId="55" xfId="1" applyFont="1" applyBorder="1" applyAlignment="1">
      <alignment horizontal="left" vertical="center" wrapText="1"/>
    </xf>
    <xf numFmtId="0" fontId="11" fillId="0" borderId="0" xfId="3" applyFont="1" applyAlignment="1">
      <alignment horizontal="center" wrapText="1"/>
    </xf>
    <xf numFmtId="49" fontId="9" fillId="0" borderId="39" xfId="12" applyNumberFormat="1" applyFont="1" applyBorder="1" applyAlignment="1">
      <alignment horizontal="center" vertical="center" wrapText="1"/>
    </xf>
    <xf numFmtId="49" fontId="9" fillId="0" borderId="9" xfId="12" applyNumberFormat="1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/>
    </xf>
    <xf numFmtId="0" fontId="9" fillId="0" borderId="40" xfId="3" applyFont="1" applyBorder="1" applyAlignment="1">
      <alignment horizontal="left" vertical="center" wrapText="1"/>
    </xf>
    <xf numFmtId="0" fontId="9" fillId="0" borderId="41" xfId="3" applyFont="1" applyBorder="1" applyAlignment="1">
      <alignment horizontal="left" vertical="center" wrapText="1"/>
    </xf>
  </cellXfs>
  <cellStyles count="1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_List1" xfId="3" xr:uid="{00000000-0005-0000-0000-000004000000}"/>
    <cellStyle name="normální_PO příspěvek na provoz 2007" xfId="13" xr:uid="{4EB77DEF-21E7-4FA4-BBDB-DB630C8C7E59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zoomScaleSheetLayoutView="100" workbookViewId="0">
      <selection activeCell="K5" sqref="K5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89" t="s">
        <v>0</v>
      </c>
      <c r="B2" s="189"/>
      <c r="C2" s="189"/>
      <c r="D2" s="189"/>
      <c r="E2" s="189"/>
      <c r="F2" s="189"/>
      <c r="G2" s="189"/>
    </row>
    <row r="3" spans="1:9" s="8" customFormat="1" ht="15" customHeight="1" x14ac:dyDescent="0.25">
      <c r="A3" s="4" t="s">
        <v>403</v>
      </c>
      <c r="B3" s="5"/>
      <c r="C3" s="6"/>
      <c r="D3" s="7"/>
      <c r="E3" s="5"/>
      <c r="F3" s="5"/>
      <c r="G3" s="5"/>
    </row>
    <row r="4" spans="1:9" s="9" customFormat="1" ht="34.5" customHeight="1" x14ac:dyDescent="0.25">
      <c r="B4" s="190"/>
      <c r="C4" s="190"/>
      <c r="D4" s="190"/>
      <c r="E4" s="190"/>
      <c r="F4" s="190"/>
      <c r="G4" s="190"/>
      <c r="H4" s="190"/>
    </row>
    <row r="5" spans="1:9" s="10" customFormat="1" ht="24.75" customHeight="1" x14ac:dyDescent="0.25">
      <c r="B5" s="11"/>
      <c r="I5" s="12" t="s">
        <v>1</v>
      </c>
    </row>
    <row r="6" spans="1:9" s="14" customFormat="1" ht="48" customHeight="1" x14ac:dyDescent="0.25">
      <c r="A6" s="13" t="s">
        <v>2</v>
      </c>
      <c r="B6" s="191" t="s">
        <v>387</v>
      </c>
      <c r="C6" s="191"/>
      <c r="D6" s="191"/>
      <c r="E6" s="191"/>
      <c r="F6" s="191"/>
      <c r="G6" s="191"/>
      <c r="H6" s="191"/>
      <c r="I6" s="180">
        <v>14</v>
      </c>
    </row>
    <row r="7" spans="1:9" s="14" customFormat="1" ht="48" customHeight="1" x14ac:dyDescent="0.25">
      <c r="A7" s="13" t="s">
        <v>3</v>
      </c>
      <c r="B7" s="191" t="s">
        <v>523</v>
      </c>
      <c r="C7" s="191"/>
      <c r="D7" s="191"/>
      <c r="E7" s="191"/>
      <c r="F7" s="191"/>
      <c r="G7" s="191"/>
      <c r="H7" s="191"/>
      <c r="I7" s="180">
        <v>16</v>
      </c>
    </row>
    <row r="8" spans="1:9" s="14" customFormat="1" ht="48" customHeight="1" x14ac:dyDescent="0.25">
      <c r="A8" s="13" t="s">
        <v>5</v>
      </c>
      <c r="B8" s="191" t="s">
        <v>4</v>
      </c>
      <c r="C8" s="191"/>
      <c r="D8" s="191"/>
      <c r="E8" s="191"/>
      <c r="F8" s="191"/>
      <c r="G8" s="191"/>
      <c r="H8" s="191"/>
      <c r="I8" s="180">
        <v>17</v>
      </c>
    </row>
    <row r="9" spans="1:9" s="14" customFormat="1" ht="48" customHeight="1" x14ac:dyDescent="0.25">
      <c r="A9" s="13" t="s">
        <v>7</v>
      </c>
      <c r="B9" s="191" t="s">
        <v>6</v>
      </c>
      <c r="C9" s="191"/>
      <c r="D9" s="191"/>
      <c r="E9" s="191"/>
      <c r="F9" s="191"/>
      <c r="G9" s="191"/>
      <c r="H9" s="191"/>
      <c r="I9" s="180">
        <v>20</v>
      </c>
    </row>
    <row r="10" spans="1:9" s="14" customFormat="1" ht="60" customHeight="1" x14ac:dyDescent="0.25">
      <c r="A10" s="13" t="s">
        <v>9</v>
      </c>
      <c r="B10" s="191" t="s">
        <v>8</v>
      </c>
      <c r="C10" s="191"/>
      <c r="D10" s="191"/>
      <c r="E10" s="191"/>
      <c r="F10" s="191"/>
      <c r="G10" s="191"/>
      <c r="H10" s="191"/>
      <c r="I10" s="180">
        <v>21</v>
      </c>
    </row>
    <row r="11" spans="1:9" s="14" customFormat="1" ht="48" customHeight="1" x14ac:dyDescent="0.25">
      <c r="A11" s="13" t="s">
        <v>11</v>
      </c>
      <c r="B11" s="191" t="s">
        <v>10</v>
      </c>
      <c r="C11" s="191"/>
      <c r="D11" s="191"/>
      <c r="E11" s="191"/>
      <c r="F11" s="191"/>
      <c r="G11" s="191"/>
      <c r="H11" s="191"/>
      <c r="I11" s="180">
        <v>24</v>
      </c>
    </row>
    <row r="12" spans="1:9" s="14" customFormat="1" ht="48" customHeight="1" x14ac:dyDescent="0.25">
      <c r="A12" s="13" t="s">
        <v>12</v>
      </c>
      <c r="B12" s="191" t="s">
        <v>402</v>
      </c>
      <c r="C12" s="191"/>
      <c r="D12" s="191"/>
      <c r="E12" s="191"/>
      <c r="F12" s="191"/>
      <c r="G12" s="191"/>
      <c r="H12" s="191"/>
      <c r="I12" s="180">
        <v>38</v>
      </c>
    </row>
    <row r="13" spans="1:9" s="14" customFormat="1" ht="48" customHeight="1" x14ac:dyDescent="0.25">
      <c r="A13" s="13" t="s">
        <v>14</v>
      </c>
      <c r="B13" s="191" t="s">
        <v>13</v>
      </c>
      <c r="C13" s="191"/>
      <c r="D13" s="191"/>
      <c r="E13" s="191"/>
      <c r="F13" s="191"/>
      <c r="G13" s="191"/>
      <c r="H13" s="191"/>
      <c r="I13" s="180">
        <v>40</v>
      </c>
    </row>
    <row r="14" spans="1:9" s="14" customFormat="1" ht="72" customHeight="1" x14ac:dyDescent="0.25">
      <c r="A14" s="13" t="s">
        <v>388</v>
      </c>
      <c r="B14" s="191" t="s">
        <v>15</v>
      </c>
      <c r="C14" s="191"/>
      <c r="D14" s="191"/>
      <c r="E14" s="191"/>
      <c r="F14" s="191"/>
      <c r="G14" s="191"/>
      <c r="H14" s="191"/>
      <c r="I14" s="180">
        <v>42</v>
      </c>
    </row>
    <row r="15" spans="1:9" s="14" customFormat="1" ht="48" customHeight="1" x14ac:dyDescent="0.25">
      <c r="A15" s="13"/>
      <c r="B15" s="191"/>
      <c r="C15" s="191"/>
      <c r="D15" s="191"/>
      <c r="E15" s="191"/>
      <c r="F15" s="191"/>
      <c r="G15" s="191"/>
      <c r="H15" s="191"/>
      <c r="I15" s="15"/>
    </row>
    <row r="36" spans="1:9" x14ac:dyDescent="0.25">
      <c r="A36" s="188"/>
      <c r="B36" s="188"/>
      <c r="C36" s="188"/>
      <c r="D36" s="188"/>
      <c r="E36" s="188"/>
      <c r="F36" s="188"/>
      <c r="G36" s="188"/>
      <c r="H36" s="188"/>
      <c r="I36" s="188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13" orientation="portrait" useFirstPageNumber="1" r:id="rId1"/>
  <headerFooter alignWithMargins="0">
    <oddHeader>&amp;L&amp;"Tahoma,Kurzíva"&amp;9Návrh rozpočtu na rok 2022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1"/>
  <sheetViews>
    <sheetView zoomScaleNormal="100" zoomScaleSheetLayoutView="100" workbookViewId="0">
      <selection activeCell="F23" sqref="F23"/>
    </sheetView>
  </sheetViews>
  <sheetFormatPr defaultRowHeight="12.75" x14ac:dyDescent="0.2"/>
  <cols>
    <col min="1" max="1" width="10.7109375" style="62" customWidth="1"/>
    <col min="2" max="2" width="53.5703125" style="62" customWidth="1"/>
    <col min="3" max="3" width="49.28515625" style="62" customWidth="1"/>
    <col min="4" max="4" width="23.140625" style="62" customWidth="1"/>
    <col min="5" max="5" width="9.140625" style="62"/>
    <col min="6" max="16384" width="9.140625" style="60"/>
  </cols>
  <sheetData>
    <row r="1" spans="1:6" ht="18" customHeight="1" x14ac:dyDescent="0.2">
      <c r="A1" s="192" t="s">
        <v>354</v>
      </c>
      <c r="B1" s="192"/>
      <c r="C1" s="192"/>
      <c r="D1" s="192"/>
      <c r="E1" s="16"/>
      <c r="F1" s="37"/>
    </row>
    <row r="2" spans="1:6" ht="15" customHeight="1" thickBot="1" x14ac:dyDescent="0.25">
      <c r="A2" s="61"/>
      <c r="B2" s="302"/>
      <c r="C2" s="302"/>
      <c r="D2" s="302"/>
      <c r="E2" s="16"/>
      <c r="F2" s="37"/>
    </row>
    <row r="3" spans="1:6" s="46" customFormat="1" ht="17.25" customHeight="1" x14ac:dyDescent="0.2">
      <c r="A3" s="193" t="s">
        <v>16</v>
      </c>
      <c r="B3" s="195" t="s">
        <v>17</v>
      </c>
      <c r="C3" s="251"/>
      <c r="D3" s="72" t="s">
        <v>18</v>
      </c>
      <c r="E3" s="21"/>
      <c r="F3" s="21"/>
    </row>
    <row r="4" spans="1:6" s="46" customFormat="1" ht="42" customHeight="1" thickBot="1" x14ac:dyDescent="0.25">
      <c r="A4" s="194"/>
      <c r="B4" s="252"/>
      <c r="C4" s="253"/>
      <c r="D4" s="73" t="s">
        <v>407</v>
      </c>
      <c r="E4" s="16"/>
      <c r="F4" s="16"/>
    </row>
    <row r="5" spans="1:6" s="110" customFormat="1" ht="15" customHeight="1" x14ac:dyDescent="0.25">
      <c r="A5" s="176" t="s">
        <v>359</v>
      </c>
      <c r="B5" s="223" t="s">
        <v>360</v>
      </c>
      <c r="C5" s="224"/>
      <c r="D5" s="97">
        <v>1000</v>
      </c>
      <c r="E5" s="24"/>
      <c r="F5" s="24"/>
    </row>
    <row r="6" spans="1:6" s="110" customFormat="1" ht="15" customHeight="1" x14ac:dyDescent="0.25">
      <c r="A6" s="176" t="s">
        <v>361</v>
      </c>
      <c r="B6" s="223" t="s">
        <v>362</v>
      </c>
      <c r="C6" s="224"/>
      <c r="D6" s="97">
        <v>7000</v>
      </c>
      <c r="E6" s="24"/>
      <c r="F6" s="24"/>
    </row>
    <row r="7" spans="1:6" s="110" customFormat="1" ht="15" customHeight="1" x14ac:dyDescent="0.25">
      <c r="A7" s="176" t="s">
        <v>363</v>
      </c>
      <c r="B7" s="223" t="s">
        <v>364</v>
      </c>
      <c r="C7" s="224"/>
      <c r="D7" s="97">
        <v>1000</v>
      </c>
      <c r="E7" s="24"/>
      <c r="F7" s="24"/>
    </row>
    <row r="8" spans="1:6" s="110" customFormat="1" ht="15" customHeight="1" x14ac:dyDescent="0.25">
      <c r="A8" s="176" t="s">
        <v>365</v>
      </c>
      <c r="B8" s="223" t="s">
        <v>366</v>
      </c>
      <c r="C8" s="224"/>
      <c r="D8" s="97">
        <v>1000</v>
      </c>
      <c r="E8" s="24"/>
      <c r="F8" s="24"/>
    </row>
    <row r="9" spans="1:6" s="110" customFormat="1" ht="15" customHeight="1" x14ac:dyDescent="0.25">
      <c r="A9" s="176" t="s">
        <v>367</v>
      </c>
      <c r="B9" s="223" t="s">
        <v>477</v>
      </c>
      <c r="C9" s="224"/>
      <c r="D9" s="101">
        <v>1000</v>
      </c>
      <c r="E9" s="24"/>
      <c r="F9" s="24"/>
    </row>
    <row r="10" spans="1:6" s="110" customFormat="1" ht="15" customHeight="1" x14ac:dyDescent="0.25">
      <c r="A10" s="176" t="s">
        <v>368</v>
      </c>
      <c r="B10" s="223" t="s">
        <v>369</v>
      </c>
      <c r="C10" s="224"/>
      <c r="D10" s="101">
        <v>1000</v>
      </c>
      <c r="E10" s="24"/>
      <c r="F10" s="24"/>
    </row>
    <row r="11" spans="1:6" s="110" customFormat="1" ht="15.75" customHeight="1" thickBot="1" x14ac:dyDescent="0.3">
      <c r="A11" s="96" t="s">
        <v>357</v>
      </c>
      <c r="B11" s="223" t="s">
        <v>358</v>
      </c>
      <c r="C11" s="224"/>
      <c r="D11" s="101">
        <f>34274+523587</f>
        <v>557861</v>
      </c>
      <c r="E11" s="24"/>
      <c r="F11" s="24"/>
    </row>
    <row r="12" spans="1:6" s="26" customFormat="1" ht="16.5" customHeight="1" thickBot="1" x14ac:dyDescent="0.3">
      <c r="A12" s="201" t="s">
        <v>25</v>
      </c>
      <c r="B12" s="202"/>
      <c r="C12" s="202"/>
      <c r="D12" s="76">
        <f>SUM(D5:D11)</f>
        <v>569861</v>
      </c>
      <c r="E12" s="24"/>
      <c r="F12" s="24"/>
    </row>
    <row r="13" spans="1:6" s="46" customFormat="1" ht="16.5" customHeight="1" thickBot="1" x14ac:dyDescent="0.25">
      <c r="A13" s="77" t="s">
        <v>26</v>
      </c>
      <c r="B13" s="78"/>
      <c r="C13" s="79"/>
      <c r="D13" s="80"/>
      <c r="E13" s="22"/>
      <c r="F13" s="34"/>
    </row>
    <row r="14" spans="1:6" s="46" customFormat="1" ht="17.25" customHeight="1" x14ac:dyDescent="0.2">
      <c r="A14" s="193" t="s">
        <v>16</v>
      </c>
      <c r="B14" s="203" t="s">
        <v>17</v>
      </c>
      <c r="C14" s="205" t="s">
        <v>27</v>
      </c>
      <c r="D14" s="64" t="s">
        <v>18</v>
      </c>
      <c r="E14" s="22"/>
      <c r="F14" s="34"/>
    </row>
    <row r="15" spans="1:6" s="46" customFormat="1" ht="42" customHeight="1" thickBot="1" x14ac:dyDescent="0.25">
      <c r="A15" s="194"/>
      <c r="B15" s="204"/>
      <c r="C15" s="206"/>
      <c r="D15" s="65" t="s">
        <v>404</v>
      </c>
      <c r="E15" s="22"/>
      <c r="F15" s="34"/>
    </row>
    <row r="16" spans="1:6" s="110" customFormat="1" ht="15" customHeight="1" x14ac:dyDescent="0.25">
      <c r="A16" s="176" t="s">
        <v>359</v>
      </c>
      <c r="B16" s="107" t="s">
        <v>360</v>
      </c>
      <c r="C16" s="90" t="s">
        <v>373</v>
      </c>
      <c r="D16" s="91">
        <v>1000</v>
      </c>
      <c r="E16" s="24"/>
      <c r="F16" s="177"/>
    </row>
    <row r="17" spans="1:6" s="110" customFormat="1" ht="15" customHeight="1" x14ac:dyDescent="0.25">
      <c r="A17" s="303" t="s">
        <v>361</v>
      </c>
      <c r="B17" s="226" t="s">
        <v>362</v>
      </c>
      <c r="C17" s="90" t="s">
        <v>372</v>
      </c>
      <c r="D17" s="91">
        <v>6000</v>
      </c>
      <c r="E17" s="24"/>
      <c r="F17" s="177"/>
    </row>
    <row r="18" spans="1:6" s="110" customFormat="1" ht="15" customHeight="1" x14ac:dyDescent="0.25">
      <c r="A18" s="304"/>
      <c r="B18" s="220"/>
      <c r="C18" s="90" t="s">
        <v>373</v>
      </c>
      <c r="D18" s="91">
        <v>1000</v>
      </c>
      <c r="E18" s="24"/>
      <c r="F18" s="177"/>
    </row>
    <row r="19" spans="1:6" s="110" customFormat="1" ht="15" customHeight="1" x14ac:dyDescent="0.25">
      <c r="A19" s="176" t="s">
        <v>363</v>
      </c>
      <c r="B19" s="107" t="s">
        <v>364</v>
      </c>
      <c r="C19" s="90" t="s">
        <v>373</v>
      </c>
      <c r="D19" s="91">
        <v>1000</v>
      </c>
      <c r="E19" s="24"/>
      <c r="F19" s="177"/>
    </row>
    <row r="20" spans="1:6" s="110" customFormat="1" ht="15" customHeight="1" x14ac:dyDescent="0.25">
      <c r="A20" s="176" t="s">
        <v>365</v>
      </c>
      <c r="B20" s="138" t="s">
        <v>366</v>
      </c>
      <c r="C20" s="90" t="s">
        <v>373</v>
      </c>
      <c r="D20" s="93">
        <v>1000</v>
      </c>
      <c r="E20" s="24"/>
      <c r="F20" s="177"/>
    </row>
    <row r="21" spans="1:6" s="110" customFormat="1" ht="15" customHeight="1" x14ac:dyDescent="0.25">
      <c r="A21" s="176" t="s">
        <v>367</v>
      </c>
      <c r="B21" s="138" t="s">
        <v>477</v>
      </c>
      <c r="C21" s="90" t="s">
        <v>373</v>
      </c>
      <c r="D21" s="93">
        <v>1000</v>
      </c>
      <c r="E21" s="24"/>
      <c r="F21" s="177"/>
    </row>
    <row r="22" spans="1:6" s="110" customFormat="1" ht="15" customHeight="1" x14ac:dyDescent="0.25">
      <c r="A22" s="176" t="s">
        <v>368</v>
      </c>
      <c r="B22" s="138" t="s">
        <v>369</v>
      </c>
      <c r="C22" s="90" t="s">
        <v>373</v>
      </c>
      <c r="D22" s="93">
        <v>1000</v>
      </c>
      <c r="E22" s="24"/>
      <c r="F22" s="177"/>
    </row>
    <row r="23" spans="1:6" s="110" customFormat="1" ht="27.75" customHeight="1" x14ac:dyDescent="0.25">
      <c r="A23" s="225" t="s">
        <v>357</v>
      </c>
      <c r="B23" s="226" t="s">
        <v>358</v>
      </c>
      <c r="C23" s="90" t="s">
        <v>371</v>
      </c>
      <c r="D23" s="95">
        <v>12756</v>
      </c>
      <c r="E23" s="24"/>
      <c r="F23" s="63"/>
    </row>
    <row r="24" spans="1:6" s="110" customFormat="1" ht="15" customHeight="1" x14ac:dyDescent="0.25">
      <c r="A24" s="216"/>
      <c r="B24" s="210"/>
      <c r="C24" s="90" t="s">
        <v>372</v>
      </c>
      <c r="D24" s="95">
        <v>10500</v>
      </c>
      <c r="E24" s="24"/>
      <c r="F24" s="177"/>
    </row>
    <row r="25" spans="1:6" s="110" customFormat="1" ht="15" customHeight="1" x14ac:dyDescent="0.25">
      <c r="A25" s="216"/>
      <c r="B25" s="210"/>
      <c r="C25" s="90" t="s">
        <v>373</v>
      </c>
      <c r="D25" s="95">
        <v>1500</v>
      </c>
      <c r="E25" s="24"/>
      <c r="F25" s="177"/>
    </row>
    <row r="26" spans="1:6" s="110" customFormat="1" ht="15" customHeight="1" x14ac:dyDescent="0.25">
      <c r="A26" s="216"/>
      <c r="B26" s="210"/>
      <c r="C26" s="90" t="s">
        <v>374</v>
      </c>
      <c r="D26" s="95">
        <v>490</v>
      </c>
      <c r="E26" s="24"/>
      <c r="F26" s="63"/>
    </row>
    <row r="27" spans="1:6" s="110" customFormat="1" ht="15" customHeight="1" x14ac:dyDescent="0.25">
      <c r="A27" s="216"/>
      <c r="B27" s="210"/>
      <c r="C27" s="90" t="s">
        <v>375</v>
      </c>
      <c r="D27" s="95">
        <v>6000</v>
      </c>
      <c r="E27" s="24"/>
      <c r="F27" s="63"/>
    </row>
    <row r="28" spans="1:6" s="110" customFormat="1" ht="15" customHeight="1" x14ac:dyDescent="0.25">
      <c r="A28" s="216"/>
      <c r="B28" s="210"/>
      <c r="C28" s="184" t="s">
        <v>376</v>
      </c>
      <c r="D28" s="93">
        <v>528</v>
      </c>
      <c r="E28" s="24"/>
      <c r="F28" s="63"/>
    </row>
    <row r="29" spans="1:6" s="110" customFormat="1" ht="15" customHeight="1" x14ac:dyDescent="0.25">
      <c r="A29" s="216"/>
      <c r="B29" s="210"/>
      <c r="C29" s="90" t="s">
        <v>377</v>
      </c>
      <c r="D29" s="95">
        <v>1750</v>
      </c>
      <c r="E29" s="24"/>
      <c r="F29" s="63"/>
    </row>
    <row r="30" spans="1:6" s="110" customFormat="1" ht="15.75" customHeight="1" thickBot="1" x14ac:dyDescent="0.3">
      <c r="A30" s="217"/>
      <c r="B30" s="218"/>
      <c r="C30" s="90" t="s">
        <v>478</v>
      </c>
      <c r="D30" s="95">
        <v>750</v>
      </c>
      <c r="E30" s="24"/>
      <c r="F30" s="63"/>
    </row>
    <row r="31" spans="1:6" s="26" customFormat="1" ht="16.5" customHeight="1" thickBot="1" x14ac:dyDescent="0.3">
      <c r="A31" s="211" t="s">
        <v>25</v>
      </c>
      <c r="B31" s="212"/>
      <c r="C31" s="213"/>
      <c r="D31" s="81">
        <f>SUM(D16:D30)</f>
        <v>46274</v>
      </c>
      <c r="E31" s="24"/>
      <c r="F31" s="25"/>
    </row>
    <row r="32" spans="1:6" s="46" customFormat="1" x14ac:dyDescent="0.2">
      <c r="A32" s="27"/>
      <c r="B32" s="28"/>
      <c r="C32" s="28"/>
      <c r="D32" s="30"/>
      <c r="E32" s="28"/>
      <c r="F32" s="28"/>
    </row>
    <row r="33" spans="1:6" s="46" customFormat="1" ht="13.5" thickBot="1" x14ac:dyDescent="0.25">
      <c r="A33" s="27"/>
      <c r="B33" s="28"/>
      <c r="C33" s="28"/>
      <c r="D33" s="30"/>
      <c r="E33" s="28"/>
      <c r="F33" s="28"/>
    </row>
    <row r="34" spans="1:6" s="46" customFormat="1" ht="17.25" customHeight="1" x14ac:dyDescent="0.2">
      <c r="A34" s="193" t="s">
        <v>16</v>
      </c>
      <c r="B34" s="240" t="s">
        <v>17</v>
      </c>
      <c r="C34" s="195" t="s">
        <v>27</v>
      </c>
      <c r="D34" s="84" t="s">
        <v>18</v>
      </c>
      <c r="E34" s="22"/>
      <c r="F34" s="22"/>
    </row>
    <row r="35" spans="1:6" s="46" customFormat="1" ht="42" customHeight="1" thickBot="1" x14ac:dyDescent="0.25">
      <c r="A35" s="194"/>
      <c r="B35" s="241"/>
      <c r="C35" s="214"/>
      <c r="D35" s="73" t="s">
        <v>441</v>
      </c>
      <c r="E35" s="22"/>
      <c r="F35" s="22"/>
    </row>
    <row r="36" spans="1:6" s="110" customFormat="1" ht="15" customHeight="1" x14ac:dyDescent="0.25">
      <c r="A36" s="215" t="s">
        <v>357</v>
      </c>
      <c r="B36" s="209" t="s">
        <v>358</v>
      </c>
      <c r="C36" s="90" t="s">
        <v>479</v>
      </c>
      <c r="D36" s="97">
        <v>2540</v>
      </c>
      <c r="E36" s="24"/>
      <c r="F36" s="24"/>
    </row>
    <row r="37" spans="1:6" s="110" customFormat="1" ht="27.75" customHeight="1" x14ac:dyDescent="0.25">
      <c r="A37" s="216"/>
      <c r="B37" s="210"/>
      <c r="C37" s="90" t="s">
        <v>480</v>
      </c>
      <c r="D37" s="97">
        <v>5700</v>
      </c>
      <c r="E37" s="24"/>
      <c r="F37" s="24"/>
    </row>
    <row r="38" spans="1:6" s="110" customFormat="1" ht="15" customHeight="1" x14ac:dyDescent="0.25">
      <c r="A38" s="216"/>
      <c r="B38" s="210"/>
      <c r="C38" s="90" t="s">
        <v>481</v>
      </c>
      <c r="D38" s="97">
        <v>2480</v>
      </c>
      <c r="E38" s="24"/>
      <c r="F38" s="24"/>
    </row>
    <row r="39" spans="1:6" s="110" customFormat="1" ht="27.75" customHeight="1" x14ac:dyDescent="0.25">
      <c r="A39" s="216"/>
      <c r="B39" s="210"/>
      <c r="C39" s="90" t="s">
        <v>482</v>
      </c>
      <c r="D39" s="97">
        <v>5350</v>
      </c>
      <c r="E39" s="24"/>
      <c r="F39" s="24"/>
    </row>
    <row r="40" spans="1:6" s="110" customFormat="1" ht="15.75" customHeight="1" thickBot="1" x14ac:dyDescent="0.3">
      <c r="A40" s="219"/>
      <c r="B40" s="220"/>
      <c r="C40" s="92" t="s">
        <v>483</v>
      </c>
      <c r="D40" s="101">
        <v>6300</v>
      </c>
      <c r="E40" s="24"/>
      <c r="F40" s="24"/>
    </row>
    <row r="41" spans="1:6" s="26" customFormat="1" ht="16.5" customHeight="1" thickBot="1" x14ac:dyDescent="0.3">
      <c r="A41" s="201" t="s">
        <v>25</v>
      </c>
      <c r="B41" s="202"/>
      <c r="C41" s="202"/>
      <c r="D41" s="86">
        <f>SUM(D36:D40)</f>
        <v>22370</v>
      </c>
      <c r="E41" s="24"/>
      <c r="F41" s="24"/>
    </row>
  </sheetData>
  <mergeCells count="26">
    <mergeCell ref="A17:A18"/>
    <mergeCell ref="B17:B18"/>
    <mergeCell ref="A23:A30"/>
    <mergeCell ref="B23:B30"/>
    <mergeCell ref="A41:C41"/>
    <mergeCell ref="A31:C31"/>
    <mergeCell ref="A34:A35"/>
    <mergeCell ref="B34:B35"/>
    <mergeCell ref="C34:C35"/>
    <mergeCell ref="A36:A40"/>
    <mergeCell ref="B36:B40"/>
    <mergeCell ref="A1:D1"/>
    <mergeCell ref="B2:D2"/>
    <mergeCell ref="A3:A4"/>
    <mergeCell ref="B3:C4"/>
    <mergeCell ref="B5:C5"/>
    <mergeCell ref="B6:C6"/>
    <mergeCell ref="B7:C7"/>
    <mergeCell ref="B8:C8"/>
    <mergeCell ref="A12:C12"/>
    <mergeCell ref="A14:A15"/>
    <mergeCell ref="B14:B15"/>
    <mergeCell ref="C14:C15"/>
    <mergeCell ref="B9:C9"/>
    <mergeCell ref="B10:C10"/>
    <mergeCell ref="B11:C11"/>
  </mergeCells>
  <pageMargins left="0.78740157480314965" right="0.78740157480314965" top="0.98425196850393704" bottom="0.59055118110236227" header="0.51181102362204722" footer="0.31496062992125984"/>
  <pageSetup paperSize="9" scale="94" firstPageNumber="40" fitToHeight="0" orientation="landscape" useFirstPageNumber="1" r:id="rId1"/>
  <headerFooter alignWithMargins="0">
    <oddHeader>&amp;L&amp;"Tahoma,Kurzíva"&amp;9Návrh rozpočtu na rok 2022
Příloha č. 7&amp;R&amp;"Tahoma,Kurzíva"&amp;9Tabulka č. 8: Závazné ukazatele pro příspěvkové organizace v odvětví zdravotnictví</oddHeader>
    <oddFooter>&amp;C&amp;"Tahoma,Obyčejné"&amp;10&amp;P</oddFooter>
  </headerFooter>
  <rowBreaks count="1" manualBreakCount="1">
    <brk id="28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74"/>
  <sheetViews>
    <sheetView zoomScaleNormal="100" zoomScaleSheetLayoutView="100" workbookViewId="0">
      <selection activeCell="C36" sqref="C36"/>
    </sheetView>
  </sheetViews>
  <sheetFormatPr defaultRowHeight="12.75" x14ac:dyDescent="0.2"/>
  <cols>
    <col min="1" max="1" width="10.7109375" style="45" customWidth="1"/>
    <col min="2" max="2" width="45.7109375" style="45" customWidth="1"/>
    <col min="3" max="3" width="44.140625" style="45" customWidth="1"/>
    <col min="4" max="4" width="21.140625" style="45" customWidth="1"/>
    <col min="5" max="5" width="16.7109375" style="45" customWidth="1"/>
    <col min="6" max="16384" width="9.140625" style="45"/>
  </cols>
  <sheetData>
    <row r="1" spans="1:6" s="44" customFormat="1" ht="35.25" customHeight="1" x14ac:dyDescent="0.2">
      <c r="A1" s="192" t="s">
        <v>378</v>
      </c>
      <c r="B1" s="192"/>
      <c r="C1" s="192"/>
      <c r="D1" s="192"/>
      <c r="E1" s="192"/>
      <c r="F1" s="4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46" customFormat="1" ht="17.25" customHeight="1" x14ac:dyDescent="0.2">
      <c r="A3" s="193" t="s">
        <v>16</v>
      </c>
      <c r="B3" s="195" t="s">
        <v>17</v>
      </c>
      <c r="C3" s="251"/>
      <c r="D3" s="122" t="s">
        <v>18</v>
      </c>
      <c r="E3" s="249" t="s">
        <v>61</v>
      </c>
      <c r="F3" s="21"/>
    </row>
    <row r="4" spans="1:6" s="46" customFormat="1" ht="66.75" customHeight="1" thickBot="1" x14ac:dyDescent="0.25">
      <c r="A4" s="194"/>
      <c r="B4" s="252"/>
      <c r="C4" s="253"/>
      <c r="D4" s="123" t="s">
        <v>485</v>
      </c>
      <c r="E4" s="250"/>
      <c r="F4" s="16"/>
    </row>
    <row r="5" spans="1:6" s="110" customFormat="1" ht="15" customHeight="1" x14ac:dyDescent="0.25">
      <c r="A5" s="74" t="s">
        <v>359</v>
      </c>
      <c r="B5" s="199" t="s">
        <v>360</v>
      </c>
      <c r="C5" s="200"/>
      <c r="D5" s="124">
        <v>9450000</v>
      </c>
      <c r="E5" s="121" t="s">
        <v>379</v>
      </c>
      <c r="F5" s="63"/>
    </row>
    <row r="6" spans="1:6" s="110" customFormat="1" ht="15" customHeight="1" x14ac:dyDescent="0.25">
      <c r="A6" s="74" t="s">
        <v>361</v>
      </c>
      <c r="B6" s="223" t="s">
        <v>362</v>
      </c>
      <c r="C6" s="224"/>
      <c r="D6" s="124">
        <v>17950000</v>
      </c>
      <c r="E6" s="140" t="s">
        <v>380</v>
      </c>
      <c r="F6" s="63"/>
    </row>
    <row r="7" spans="1:6" s="110" customFormat="1" ht="15" customHeight="1" x14ac:dyDescent="0.25">
      <c r="A7" s="74" t="s">
        <v>363</v>
      </c>
      <c r="B7" s="223" t="s">
        <v>364</v>
      </c>
      <c r="C7" s="224"/>
      <c r="D7" s="124">
        <v>9700000</v>
      </c>
      <c r="E7" s="140" t="s">
        <v>381</v>
      </c>
      <c r="F7" s="63"/>
    </row>
    <row r="8" spans="1:6" s="110" customFormat="1" ht="15" customHeight="1" x14ac:dyDescent="0.25">
      <c r="A8" s="96" t="s">
        <v>365</v>
      </c>
      <c r="B8" s="223" t="s">
        <v>366</v>
      </c>
      <c r="C8" s="224"/>
      <c r="D8" s="139">
        <v>16065398</v>
      </c>
      <c r="E8" s="140" t="s">
        <v>382</v>
      </c>
      <c r="F8" s="63"/>
    </row>
    <row r="9" spans="1:6" s="110" customFormat="1" ht="15" customHeight="1" x14ac:dyDescent="0.25">
      <c r="A9" s="96" t="s">
        <v>367</v>
      </c>
      <c r="B9" s="223" t="s">
        <v>477</v>
      </c>
      <c r="C9" s="224"/>
      <c r="D9" s="139">
        <v>9450000</v>
      </c>
      <c r="E9" s="140" t="s">
        <v>383</v>
      </c>
      <c r="F9" s="63"/>
    </row>
    <row r="10" spans="1:6" s="110" customFormat="1" ht="15" customHeight="1" x14ac:dyDescent="0.25">
      <c r="A10" s="96" t="s">
        <v>368</v>
      </c>
      <c r="B10" s="223" t="s">
        <v>369</v>
      </c>
      <c r="C10" s="224"/>
      <c r="D10" s="139">
        <v>9450000</v>
      </c>
      <c r="E10" s="140" t="s">
        <v>384</v>
      </c>
      <c r="F10" s="63"/>
    </row>
    <row r="11" spans="1:6" s="110" customFormat="1" ht="15" customHeight="1" thickBot="1" x14ac:dyDescent="0.3">
      <c r="A11" s="87" t="s">
        <v>355</v>
      </c>
      <c r="B11" s="306" t="s">
        <v>356</v>
      </c>
      <c r="C11" s="307"/>
      <c r="D11" s="142">
        <v>14394000</v>
      </c>
      <c r="E11" s="143" t="s">
        <v>484</v>
      </c>
      <c r="F11" s="63"/>
    </row>
    <row r="12" spans="1:6" s="26" customFormat="1" ht="16.5" customHeight="1" thickBot="1" x14ac:dyDescent="0.3">
      <c r="A12" s="201" t="s">
        <v>25</v>
      </c>
      <c r="B12" s="202"/>
      <c r="C12" s="202"/>
      <c r="D12" s="125">
        <f>SUM(D5:D11)</f>
        <v>86459398</v>
      </c>
      <c r="E12" s="126"/>
      <c r="F12" s="24"/>
    </row>
    <row r="13" spans="1:6" s="46" customFormat="1" ht="16.5" customHeight="1" thickBot="1" x14ac:dyDescent="0.25">
      <c r="A13" s="117" t="s">
        <v>26</v>
      </c>
      <c r="B13" s="185"/>
      <c r="C13" s="186"/>
      <c r="D13" s="187"/>
      <c r="E13" s="134"/>
      <c r="F13" s="23"/>
    </row>
    <row r="14" spans="1:6" s="46" customFormat="1" ht="17.25" customHeight="1" x14ac:dyDescent="0.2">
      <c r="A14" s="255" t="s">
        <v>16</v>
      </c>
      <c r="B14" s="203" t="s">
        <v>17</v>
      </c>
      <c r="C14" s="205" t="s">
        <v>27</v>
      </c>
      <c r="D14" s="135" t="s">
        <v>18</v>
      </c>
      <c r="E14" s="249" t="s">
        <v>61</v>
      </c>
      <c r="F14" s="23"/>
    </row>
    <row r="15" spans="1:6" s="46" customFormat="1" ht="66.75" customHeight="1" thickBot="1" x14ac:dyDescent="0.25">
      <c r="A15" s="256"/>
      <c r="B15" s="204"/>
      <c r="C15" s="206"/>
      <c r="D15" s="136" t="s">
        <v>493</v>
      </c>
      <c r="E15" s="250"/>
      <c r="F15" s="23"/>
    </row>
    <row r="16" spans="1:6" s="110" customFormat="1" ht="27.75" customHeight="1" x14ac:dyDescent="0.25">
      <c r="A16" s="127" t="s">
        <v>359</v>
      </c>
      <c r="B16" s="88" t="s">
        <v>360</v>
      </c>
      <c r="C16" s="182" t="s">
        <v>486</v>
      </c>
      <c r="D16" s="129">
        <v>9450000</v>
      </c>
      <c r="E16" s="183" t="s">
        <v>379</v>
      </c>
      <c r="F16" s="63"/>
    </row>
    <row r="17" spans="1:6" s="110" customFormat="1" ht="27.75" customHeight="1" x14ac:dyDescent="0.25">
      <c r="A17" s="225" t="s">
        <v>361</v>
      </c>
      <c r="B17" s="226" t="s">
        <v>362</v>
      </c>
      <c r="C17" s="182" t="s">
        <v>486</v>
      </c>
      <c r="D17" s="129">
        <v>9450000</v>
      </c>
      <c r="E17" s="246" t="s">
        <v>380</v>
      </c>
      <c r="F17" s="63"/>
    </row>
    <row r="18" spans="1:6" s="110" customFormat="1" ht="15" customHeight="1" x14ac:dyDescent="0.25">
      <c r="A18" s="219"/>
      <c r="B18" s="220"/>
      <c r="C18" s="182" t="s">
        <v>487</v>
      </c>
      <c r="D18" s="129">
        <v>8500000</v>
      </c>
      <c r="E18" s="247"/>
      <c r="F18" s="63"/>
    </row>
    <row r="19" spans="1:6" s="110" customFormat="1" ht="27.75" customHeight="1" x14ac:dyDescent="0.25">
      <c r="A19" s="225" t="s">
        <v>363</v>
      </c>
      <c r="B19" s="226" t="s">
        <v>364</v>
      </c>
      <c r="C19" s="182" t="s">
        <v>486</v>
      </c>
      <c r="D19" s="129">
        <v>9450000</v>
      </c>
      <c r="E19" s="246" t="s">
        <v>381</v>
      </c>
      <c r="F19" s="63"/>
    </row>
    <row r="20" spans="1:6" s="110" customFormat="1" ht="15" customHeight="1" x14ac:dyDescent="0.25">
      <c r="A20" s="219"/>
      <c r="B20" s="220"/>
      <c r="C20" s="182" t="s">
        <v>385</v>
      </c>
      <c r="D20" s="129">
        <v>250000</v>
      </c>
      <c r="E20" s="247"/>
      <c r="F20" s="63"/>
    </row>
    <row r="21" spans="1:6" s="110" customFormat="1" ht="27.75" customHeight="1" x14ac:dyDescent="0.25">
      <c r="A21" s="225" t="s">
        <v>365</v>
      </c>
      <c r="B21" s="226" t="s">
        <v>366</v>
      </c>
      <c r="C21" s="182" t="s">
        <v>486</v>
      </c>
      <c r="D21" s="129">
        <v>9450000</v>
      </c>
      <c r="E21" s="246" t="s">
        <v>382</v>
      </c>
      <c r="F21" s="63"/>
    </row>
    <row r="22" spans="1:6" s="110" customFormat="1" ht="15" customHeight="1" x14ac:dyDescent="0.25">
      <c r="A22" s="216"/>
      <c r="B22" s="210"/>
      <c r="C22" s="182" t="s">
        <v>488</v>
      </c>
      <c r="D22" s="129">
        <v>1500000</v>
      </c>
      <c r="E22" s="305"/>
      <c r="F22" s="63"/>
    </row>
    <row r="23" spans="1:6" s="110" customFormat="1" ht="15" customHeight="1" x14ac:dyDescent="0.25">
      <c r="A23" s="216"/>
      <c r="B23" s="210"/>
      <c r="C23" s="182" t="s">
        <v>489</v>
      </c>
      <c r="D23" s="178">
        <v>1500000</v>
      </c>
      <c r="E23" s="305"/>
      <c r="F23" s="63"/>
    </row>
    <row r="24" spans="1:6" s="110" customFormat="1" ht="27.75" customHeight="1" x14ac:dyDescent="0.25">
      <c r="A24" s="216"/>
      <c r="B24" s="210"/>
      <c r="C24" s="182" t="s">
        <v>490</v>
      </c>
      <c r="D24" s="178">
        <v>2045093</v>
      </c>
      <c r="E24" s="305"/>
      <c r="F24" s="63"/>
    </row>
    <row r="25" spans="1:6" s="110" customFormat="1" ht="27.75" customHeight="1" x14ac:dyDescent="0.25">
      <c r="A25" s="219"/>
      <c r="B25" s="220"/>
      <c r="C25" s="182" t="s">
        <v>491</v>
      </c>
      <c r="D25" s="178">
        <v>1570305</v>
      </c>
      <c r="E25" s="247"/>
      <c r="F25" s="63"/>
    </row>
    <row r="26" spans="1:6" s="110" customFormat="1" ht="27.75" customHeight="1" x14ac:dyDescent="0.25">
      <c r="A26" s="181" t="s">
        <v>367</v>
      </c>
      <c r="B26" s="107" t="s">
        <v>477</v>
      </c>
      <c r="C26" s="182" t="s">
        <v>486</v>
      </c>
      <c r="D26" s="178">
        <v>9450000</v>
      </c>
      <c r="E26" s="140" t="s">
        <v>383</v>
      </c>
      <c r="F26" s="63"/>
    </row>
    <row r="27" spans="1:6" s="110" customFormat="1" ht="27.75" customHeight="1" x14ac:dyDescent="0.25">
      <c r="A27" s="181" t="s">
        <v>368</v>
      </c>
      <c r="B27" s="107" t="s">
        <v>369</v>
      </c>
      <c r="C27" s="182" t="s">
        <v>486</v>
      </c>
      <c r="D27" s="129">
        <v>9450000</v>
      </c>
      <c r="E27" s="140" t="s">
        <v>384</v>
      </c>
      <c r="F27" s="63"/>
    </row>
    <row r="28" spans="1:6" s="110" customFormat="1" ht="15" customHeight="1" x14ac:dyDescent="0.25">
      <c r="A28" s="225" t="s">
        <v>355</v>
      </c>
      <c r="B28" s="226" t="s">
        <v>356</v>
      </c>
      <c r="C28" s="182" t="s">
        <v>119</v>
      </c>
      <c r="D28" s="129">
        <v>12820000</v>
      </c>
      <c r="E28" s="246" t="s">
        <v>484</v>
      </c>
      <c r="F28" s="63"/>
    </row>
    <row r="29" spans="1:6" s="110" customFormat="1" ht="15" customHeight="1" x14ac:dyDescent="0.25">
      <c r="A29" s="216"/>
      <c r="B29" s="210"/>
      <c r="C29" s="182" t="s">
        <v>370</v>
      </c>
      <c r="D29" s="129">
        <v>183000</v>
      </c>
      <c r="E29" s="305"/>
      <c r="F29" s="63"/>
    </row>
    <row r="30" spans="1:6" s="110" customFormat="1" ht="15.75" customHeight="1" thickBot="1" x14ac:dyDescent="0.3">
      <c r="A30" s="219"/>
      <c r="B30" s="220"/>
      <c r="C30" s="182" t="s">
        <v>492</v>
      </c>
      <c r="D30" s="129">
        <v>1391000</v>
      </c>
      <c r="E30" s="247"/>
      <c r="F30" s="25"/>
    </row>
    <row r="31" spans="1:6" s="26" customFormat="1" ht="16.5" customHeight="1" thickBot="1" x14ac:dyDescent="0.3">
      <c r="A31" s="211" t="s">
        <v>25</v>
      </c>
      <c r="B31" s="212"/>
      <c r="C31" s="213"/>
      <c r="D31" s="132">
        <f>SUM(D16:D30)</f>
        <v>86459398</v>
      </c>
      <c r="E31" s="126"/>
      <c r="F31" s="63"/>
    </row>
    <row r="32" spans="1:6" s="46" customFormat="1" x14ac:dyDescent="0.2">
      <c r="A32" s="27"/>
      <c r="B32" s="28"/>
      <c r="C32" s="28"/>
      <c r="D32" s="30"/>
      <c r="E32" s="28"/>
      <c r="F32" s="28"/>
    </row>
    <row r="33" spans="1:6" s="46" customFormat="1" ht="13.5" thickBot="1" x14ac:dyDescent="0.25">
      <c r="A33" s="27"/>
      <c r="B33" s="28"/>
      <c r="C33" s="28"/>
      <c r="D33" s="30"/>
      <c r="E33" s="28"/>
      <c r="F33" s="28"/>
    </row>
    <row r="34" spans="1:6" s="46" customFormat="1" ht="17.25" customHeight="1" x14ac:dyDescent="0.2">
      <c r="A34" s="257" t="s">
        <v>16</v>
      </c>
      <c r="B34" s="240" t="s">
        <v>17</v>
      </c>
      <c r="C34" s="195" t="s">
        <v>27</v>
      </c>
      <c r="D34" s="146" t="s">
        <v>18</v>
      </c>
      <c r="E34" s="249" t="s">
        <v>61</v>
      </c>
      <c r="F34" s="22"/>
    </row>
    <row r="35" spans="1:6" s="46" customFormat="1" ht="66.75" customHeight="1" thickBot="1" x14ac:dyDescent="0.25">
      <c r="A35" s="258"/>
      <c r="B35" s="241"/>
      <c r="C35" s="214"/>
      <c r="D35" s="123" t="s">
        <v>520</v>
      </c>
      <c r="E35" s="250"/>
      <c r="F35" s="22"/>
    </row>
    <row r="36" spans="1:6" s="110" customFormat="1" ht="15" customHeight="1" x14ac:dyDescent="0.25">
      <c r="A36" s="215" t="s">
        <v>359</v>
      </c>
      <c r="B36" s="209" t="s">
        <v>360</v>
      </c>
      <c r="C36" s="107" t="s">
        <v>494</v>
      </c>
      <c r="D36" s="124">
        <v>31000000</v>
      </c>
      <c r="E36" s="254" t="s">
        <v>379</v>
      </c>
      <c r="F36" s="24"/>
    </row>
    <row r="37" spans="1:6" s="110" customFormat="1" ht="27.75" customHeight="1" x14ac:dyDescent="0.25">
      <c r="A37" s="216"/>
      <c r="B37" s="210"/>
      <c r="C37" s="107" t="s">
        <v>495</v>
      </c>
      <c r="D37" s="124">
        <v>2600000</v>
      </c>
      <c r="E37" s="305"/>
      <c r="F37" s="24"/>
    </row>
    <row r="38" spans="1:6" s="110" customFormat="1" ht="15" customHeight="1" x14ac:dyDescent="0.25">
      <c r="A38" s="216"/>
      <c r="B38" s="210"/>
      <c r="C38" s="107" t="s">
        <v>496</v>
      </c>
      <c r="D38" s="124">
        <v>14800000</v>
      </c>
      <c r="E38" s="305"/>
      <c r="F38" s="24"/>
    </row>
    <row r="39" spans="1:6" s="110" customFormat="1" ht="15" customHeight="1" x14ac:dyDescent="0.25">
      <c r="A39" s="216"/>
      <c r="B39" s="210"/>
      <c r="C39" s="107" t="s">
        <v>497</v>
      </c>
      <c r="D39" s="124">
        <v>7750000</v>
      </c>
      <c r="E39" s="305"/>
      <c r="F39" s="24"/>
    </row>
    <row r="40" spans="1:6" s="110" customFormat="1" ht="15" customHeight="1" x14ac:dyDescent="0.25">
      <c r="A40" s="216"/>
      <c r="B40" s="210"/>
      <c r="C40" s="107" t="s">
        <v>498</v>
      </c>
      <c r="D40" s="124">
        <v>8500000</v>
      </c>
      <c r="E40" s="305"/>
      <c r="F40" s="24"/>
    </row>
    <row r="41" spans="1:6" s="110" customFormat="1" ht="15" customHeight="1" x14ac:dyDescent="0.25">
      <c r="A41" s="219"/>
      <c r="B41" s="220"/>
      <c r="C41" s="107" t="s">
        <v>499</v>
      </c>
      <c r="D41" s="124">
        <v>19400000</v>
      </c>
      <c r="E41" s="247"/>
      <c r="F41" s="24"/>
    </row>
    <row r="42" spans="1:6" s="110" customFormat="1" ht="15" customHeight="1" x14ac:dyDescent="0.25">
      <c r="A42" s="225" t="s">
        <v>361</v>
      </c>
      <c r="B42" s="226" t="s">
        <v>362</v>
      </c>
      <c r="C42" s="107" t="s">
        <v>500</v>
      </c>
      <c r="D42" s="124">
        <v>22627000</v>
      </c>
      <c r="E42" s="246" t="s">
        <v>380</v>
      </c>
      <c r="F42" s="24"/>
    </row>
    <row r="43" spans="1:6" s="110" customFormat="1" ht="15" customHeight="1" x14ac:dyDescent="0.25">
      <c r="A43" s="216"/>
      <c r="B43" s="210"/>
      <c r="C43" s="107" t="s">
        <v>487</v>
      </c>
      <c r="D43" s="124">
        <v>500000</v>
      </c>
      <c r="E43" s="305"/>
      <c r="F43" s="24"/>
    </row>
    <row r="44" spans="1:6" s="110" customFormat="1" ht="15" customHeight="1" x14ac:dyDescent="0.25">
      <c r="A44" s="216"/>
      <c r="B44" s="210"/>
      <c r="C44" s="107" t="s">
        <v>501</v>
      </c>
      <c r="D44" s="124">
        <v>2500000</v>
      </c>
      <c r="E44" s="305"/>
      <c r="F44" s="24"/>
    </row>
    <row r="45" spans="1:6" s="110" customFormat="1" ht="15" customHeight="1" x14ac:dyDescent="0.25">
      <c r="A45" s="216"/>
      <c r="B45" s="210"/>
      <c r="C45" s="107" t="s">
        <v>502</v>
      </c>
      <c r="D45" s="124">
        <v>8000000</v>
      </c>
      <c r="E45" s="305"/>
      <c r="F45" s="24"/>
    </row>
    <row r="46" spans="1:6" s="110" customFormat="1" ht="15" customHeight="1" x14ac:dyDescent="0.25">
      <c r="A46" s="216"/>
      <c r="B46" s="210"/>
      <c r="C46" s="107" t="s">
        <v>503</v>
      </c>
      <c r="D46" s="124">
        <v>15000000</v>
      </c>
      <c r="E46" s="305"/>
      <c r="F46" s="24"/>
    </row>
    <row r="47" spans="1:6" s="110" customFormat="1" ht="15" customHeight="1" x14ac:dyDescent="0.25">
      <c r="A47" s="219"/>
      <c r="B47" s="220"/>
      <c r="C47" s="107" t="s">
        <v>525</v>
      </c>
      <c r="D47" s="124">
        <v>7000000</v>
      </c>
      <c r="E47" s="247"/>
      <c r="F47" s="24"/>
    </row>
    <row r="48" spans="1:6" s="110" customFormat="1" ht="15" customHeight="1" x14ac:dyDescent="0.25">
      <c r="A48" s="225" t="s">
        <v>363</v>
      </c>
      <c r="B48" s="226" t="s">
        <v>364</v>
      </c>
      <c r="C48" s="112" t="s">
        <v>386</v>
      </c>
      <c r="D48" s="124">
        <v>85000000</v>
      </c>
      <c r="E48" s="246" t="s">
        <v>381</v>
      </c>
      <c r="F48" s="24"/>
    </row>
    <row r="49" spans="1:6" s="110" customFormat="1" ht="15" customHeight="1" x14ac:dyDescent="0.25">
      <c r="A49" s="219"/>
      <c r="B49" s="220"/>
      <c r="C49" s="112" t="s">
        <v>504</v>
      </c>
      <c r="D49" s="124">
        <v>1000000</v>
      </c>
      <c r="E49" s="247"/>
      <c r="F49" s="24"/>
    </row>
    <row r="50" spans="1:6" s="110" customFormat="1" ht="27.75" customHeight="1" x14ac:dyDescent="0.25">
      <c r="A50" s="225" t="s">
        <v>365</v>
      </c>
      <c r="B50" s="226" t="s">
        <v>366</v>
      </c>
      <c r="C50" s="107" t="s">
        <v>505</v>
      </c>
      <c r="D50" s="124">
        <v>2600000</v>
      </c>
      <c r="E50" s="246" t="s">
        <v>382</v>
      </c>
      <c r="F50" s="24"/>
    </row>
    <row r="51" spans="1:6" s="110" customFormat="1" ht="15" customHeight="1" x14ac:dyDescent="0.25">
      <c r="A51" s="216"/>
      <c r="B51" s="210"/>
      <c r="C51" s="107" t="s">
        <v>506</v>
      </c>
      <c r="D51" s="124">
        <v>3500000</v>
      </c>
      <c r="E51" s="305"/>
      <c r="F51" s="24"/>
    </row>
    <row r="52" spans="1:6" s="110" customFormat="1" ht="15" customHeight="1" x14ac:dyDescent="0.25">
      <c r="A52" s="216"/>
      <c r="B52" s="210"/>
      <c r="C52" s="107" t="s">
        <v>507</v>
      </c>
      <c r="D52" s="124">
        <v>2500000</v>
      </c>
      <c r="E52" s="305"/>
      <c r="F52" s="24"/>
    </row>
    <row r="53" spans="1:6" s="110" customFormat="1" ht="15" customHeight="1" x14ac:dyDescent="0.25">
      <c r="A53" s="216"/>
      <c r="B53" s="210"/>
      <c r="C53" s="107" t="s">
        <v>508</v>
      </c>
      <c r="D53" s="124">
        <v>1200000</v>
      </c>
      <c r="E53" s="305"/>
      <c r="F53" s="24"/>
    </row>
    <row r="54" spans="1:6" s="110" customFormat="1" ht="15" customHeight="1" x14ac:dyDescent="0.25">
      <c r="A54" s="216"/>
      <c r="B54" s="210"/>
      <c r="C54" s="107" t="s">
        <v>509</v>
      </c>
      <c r="D54" s="124">
        <v>8000000</v>
      </c>
      <c r="E54" s="305"/>
      <c r="F54" s="24"/>
    </row>
    <row r="55" spans="1:6" s="110" customFormat="1" ht="15" customHeight="1" x14ac:dyDescent="0.25">
      <c r="A55" s="216"/>
      <c r="B55" s="210"/>
      <c r="C55" s="107" t="s">
        <v>510</v>
      </c>
      <c r="D55" s="124">
        <v>1800000</v>
      </c>
      <c r="E55" s="305"/>
      <c r="F55" s="24"/>
    </row>
    <row r="56" spans="1:6" s="110" customFormat="1" ht="15" customHeight="1" x14ac:dyDescent="0.25">
      <c r="A56" s="216"/>
      <c r="B56" s="210"/>
      <c r="C56" s="107" t="s">
        <v>511</v>
      </c>
      <c r="D56" s="124">
        <v>60000000</v>
      </c>
      <c r="E56" s="305"/>
      <c r="F56" s="24"/>
    </row>
    <row r="57" spans="1:6" s="110" customFormat="1" ht="15" customHeight="1" x14ac:dyDescent="0.25">
      <c r="A57" s="216"/>
      <c r="B57" s="210"/>
      <c r="C57" s="107" t="s">
        <v>512</v>
      </c>
      <c r="D57" s="124">
        <v>8700000</v>
      </c>
      <c r="E57" s="305"/>
      <c r="F57" s="24"/>
    </row>
    <row r="58" spans="1:6" s="110" customFormat="1" ht="15" customHeight="1" x14ac:dyDescent="0.25">
      <c r="A58" s="216"/>
      <c r="B58" s="210"/>
      <c r="C58" s="107" t="s">
        <v>513</v>
      </c>
      <c r="D58" s="124">
        <v>2500000</v>
      </c>
      <c r="E58" s="305"/>
      <c r="F58" s="24"/>
    </row>
    <row r="59" spans="1:6" s="110" customFormat="1" ht="15" customHeight="1" x14ac:dyDescent="0.25">
      <c r="A59" s="219"/>
      <c r="B59" s="220"/>
      <c r="C59" s="107" t="s">
        <v>514</v>
      </c>
      <c r="D59" s="124">
        <v>1000000</v>
      </c>
      <c r="E59" s="247"/>
      <c r="F59" s="24"/>
    </row>
    <row r="60" spans="1:6" s="110" customFormat="1" ht="27.75" customHeight="1" x14ac:dyDescent="0.25">
      <c r="A60" s="225" t="s">
        <v>367</v>
      </c>
      <c r="B60" s="226" t="s">
        <v>477</v>
      </c>
      <c r="C60" s="107" t="s">
        <v>515</v>
      </c>
      <c r="D60" s="124">
        <v>50304000</v>
      </c>
      <c r="E60" s="246" t="s">
        <v>383</v>
      </c>
      <c r="F60" s="24"/>
    </row>
    <row r="61" spans="1:6" s="110" customFormat="1" ht="15" customHeight="1" x14ac:dyDescent="0.25">
      <c r="A61" s="219"/>
      <c r="B61" s="220"/>
      <c r="C61" s="107" t="s">
        <v>516</v>
      </c>
      <c r="D61" s="179">
        <v>11970629</v>
      </c>
      <c r="E61" s="247"/>
      <c r="F61" s="24"/>
    </row>
    <row r="62" spans="1:6" s="110" customFormat="1" ht="15" customHeight="1" x14ac:dyDescent="0.25">
      <c r="A62" s="225" t="s">
        <v>368</v>
      </c>
      <c r="B62" s="226" t="s">
        <v>369</v>
      </c>
      <c r="C62" s="112" t="s">
        <v>517</v>
      </c>
      <c r="D62" s="124">
        <v>134182000</v>
      </c>
      <c r="E62" s="246" t="s">
        <v>384</v>
      </c>
      <c r="F62" s="24"/>
    </row>
    <row r="63" spans="1:6" s="110" customFormat="1" ht="15" customHeight="1" x14ac:dyDescent="0.25">
      <c r="A63" s="216"/>
      <c r="B63" s="210"/>
      <c r="C63" s="112" t="s">
        <v>518</v>
      </c>
      <c r="D63" s="124">
        <v>3000000</v>
      </c>
      <c r="E63" s="305"/>
      <c r="F63" s="24"/>
    </row>
    <row r="64" spans="1:6" s="110" customFormat="1" ht="27.75" customHeight="1" x14ac:dyDescent="0.25">
      <c r="A64" s="219"/>
      <c r="B64" s="220"/>
      <c r="C64" s="107" t="s">
        <v>521</v>
      </c>
      <c r="D64" s="124">
        <v>12000000</v>
      </c>
      <c r="E64" s="247"/>
      <c r="F64" s="24"/>
    </row>
    <row r="65" spans="1:6" s="110" customFormat="1" ht="28.5" customHeight="1" thickBot="1" x14ac:dyDescent="0.3">
      <c r="A65" s="74" t="s">
        <v>355</v>
      </c>
      <c r="B65" s="107" t="s">
        <v>356</v>
      </c>
      <c r="C65" s="107" t="s">
        <v>519</v>
      </c>
      <c r="D65" s="124">
        <v>10000000</v>
      </c>
      <c r="E65" s="140" t="s">
        <v>484</v>
      </c>
      <c r="F65" s="24"/>
    </row>
    <row r="66" spans="1:6" s="26" customFormat="1" ht="16.5" customHeight="1" thickBot="1" x14ac:dyDescent="0.3">
      <c r="A66" s="201" t="s">
        <v>25</v>
      </c>
      <c r="B66" s="202"/>
      <c r="C66" s="202"/>
      <c r="D66" s="147">
        <f>SUM(D36:D65)</f>
        <v>538933629</v>
      </c>
      <c r="E66" s="126"/>
      <c r="F66" s="24"/>
    </row>
    <row r="67" spans="1:6" s="47" customFormat="1" ht="10.5" x14ac:dyDescent="0.15"/>
    <row r="68" spans="1:6" s="47" customFormat="1" ht="10.5" x14ac:dyDescent="0.15"/>
    <row r="69" spans="1:6" s="47" customFormat="1" ht="10.5" x14ac:dyDescent="0.15"/>
    <row r="70" spans="1:6" s="47" customFormat="1" ht="10.5" x14ac:dyDescent="0.15"/>
    <row r="71" spans="1:6" s="47" customFormat="1" ht="10.5" x14ac:dyDescent="0.15"/>
    <row r="72" spans="1:6" s="47" customFormat="1" ht="10.5" x14ac:dyDescent="0.15"/>
    <row r="73" spans="1:6" s="47" customFormat="1" ht="10.5" x14ac:dyDescent="0.15"/>
    <row r="74" spans="1:6" s="47" customFormat="1" ht="10.5" x14ac:dyDescent="0.15"/>
  </sheetData>
  <mergeCells count="52">
    <mergeCell ref="A66:C66"/>
    <mergeCell ref="A31:C31"/>
    <mergeCell ref="A34:A35"/>
    <mergeCell ref="B34:B35"/>
    <mergeCell ref="C34:C35"/>
    <mergeCell ref="A36:A41"/>
    <mergeCell ref="B36:B41"/>
    <mergeCell ref="A50:A59"/>
    <mergeCell ref="B50:B59"/>
    <mergeCell ref="A42:A47"/>
    <mergeCell ref="B42:B47"/>
    <mergeCell ref="B11:C11"/>
    <mergeCell ref="A12:C12"/>
    <mergeCell ref="A17:A18"/>
    <mergeCell ref="B17:B18"/>
    <mergeCell ref="E34:E35"/>
    <mergeCell ref="E14:E15"/>
    <mergeCell ref="A14:A15"/>
    <mergeCell ref="B14:B15"/>
    <mergeCell ref="C14:C15"/>
    <mergeCell ref="E17:E18"/>
    <mergeCell ref="A19:A20"/>
    <mergeCell ref="B19:B20"/>
    <mergeCell ref="E19:E20"/>
    <mergeCell ref="A21:A25"/>
    <mergeCell ref="B21:B25"/>
    <mergeCell ref="E21:E25"/>
    <mergeCell ref="B6:C6"/>
    <mergeCell ref="B7:C7"/>
    <mergeCell ref="B8:C8"/>
    <mergeCell ref="B9:C9"/>
    <mergeCell ref="B10:C10"/>
    <mergeCell ref="A1:E1"/>
    <mergeCell ref="A3:A4"/>
    <mergeCell ref="B3:C4"/>
    <mergeCell ref="E3:E4"/>
    <mergeCell ref="B5:C5"/>
    <mergeCell ref="A28:A30"/>
    <mergeCell ref="B28:B30"/>
    <mergeCell ref="E28:E30"/>
    <mergeCell ref="E36:E41"/>
    <mergeCell ref="A48:A49"/>
    <mergeCell ref="B48:B49"/>
    <mergeCell ref="E48:E49"/>
    <mergeCell ref="E42:E47"/>
    <mergeCell ref="E50:E59"/>
    <mergeCell ref="A60:A61"/>
    <mergeCell ref="B60:B61"/>
    <mergeCell ref="E60:E61"/>
    <mergeCell ref="A62:A64"/>
    <mergeCell ref="B62:B64"/>
    <mergeCell ref="E62:E64"/>
  </mergeCells>
  <pageMargins left="0.78740157480314965" right="0.78740157480314965" top="0.98425196850393704" bottom="0.59055118110236227" header="0.51181102362204722" footer="0.31496062992125984"/>
  <pageSetup paperSize="9" scale="93" firstPageNumber="42" fitToHeight="0" orientation="landscape" useFirstPageNumber="1" r:id="rId1"/>
  <headerFooter alignWithMargins="0">
    <oddHeader>&amp;L&amp;"Tahoma,Kurzíva"&amp;9Návrh rozpočtu na rok 2022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3" manualBreakCount="3">
    <brk id="12" max="4" man="1"/>
    <brk id="33" max="4" man="1"/>
    <brk id="6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192" t="s">
        <v>389</v>
      </c>
      <c r="B1" s="192"/>
      <c r="C1" s="192"/>
      <c r="D1" s="192"/>
      <c r="E1" s="16"/>
      <c r="F1" s="16"/>
    </row>
    <row r="2" spans="1:6" ht="9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193" t="s">
        <v>16</v>
      </c>
      <c r="B3" s="195" t="s">
        <v>17</v>
      </c>
      <c r="C3" s="196"/>
      <c r="D3" s="72" t="s">
        <v>18</v>
      </c>
      <c r="E3" s="21"/>
      <c r="F3" s="21"/>
    </row>
    <row r="4" spans="1:6" ht="42" customHeight="1" thickBot="1" x14ac:dyDescent="0.25">
      <c r="A4" s="194"/>
      <c r="B4" s="197"/>
      <c r="C4" s="198"/>
      <c r="D4" s="73" t="s">
        <v>407</v>
      </c>
      <c r="E4" s="16"/>
      <c r="F4" s="16"/>
    </row>
    <row r="5" spans="1:6" ht="15" customHeight="1" thickBot="1" x14ac:dyDescent="0.25">
      <c r="A5" s="74" t="s">
        <v>19</v>
      </c>
      <c r="B5" s="199" t="s">
        <v>20</v>
      </c>
      <c r="C5" s="200"/>
      <c r="D5" s="75">
        <v>778141</v>
      </c>
      <c r="E5" s="22"/>
      <c r="F5" s="22"/>
    </row>
    <row r="6" spans="1:6" ht="16.5" customHeight="1" thickBot="1" x14ac:dyDescent="0.25">
      <c r="A6" s="201" t="s">
        <v>25</v>
      </c>
      <c r="B6" s="202"/>
      <c r="C6" s="202"/>
      <c r="D6" s="76">
        <f>SUM(D5:D5)</f>
        <v>778141</v>
      </c>
      <c r="E6" s="22"/>
      <c r="F6" s="22"/>
    </row>
    <row r="7" spans="1:6" ht="16.5" customHeight="1" thickBot="1" x14ac:dyDescent="0.25">
      <c r="A7" s="77" t="s">
        <v>26</v>
      </c>
      <c r="B7" s="78"/>
      <c r="C7" s="79"/>
      <c r="D7" s="80"/>
      <c r="E7" s="22"/>
      <c r="F7" s="23"/>
    </row>
    <row r="8" spans="1:6" ht="17.25" customHeight="1" x14ac:dyDescent="0.2">
      <c r="A8" s="193" t="s">
        <v>16</v>
      </c>
      <c r="B8" s="203" t="s">
        <v>17</v>
      </c>
      <c r="C8" s="205" t="s">
        <v>27</v>
      </c>
      <c r="D8" s="64" t="s">
        <v>18</v>
      </c>
      <c r="E8" s="22"/>
      <c r="F8" s="23"/>
    </row>
    <row r="9" spans="1:6" ht="42" customHeight="1" thickBot="1" x14ac:dyDescent="0.25">
      <c r="A9" s="194"/>
      <c r="B9" s="204"/>
      <c r="C9" s="206"/>
      <c r="D9" s="65" t="s">
        <v>404</v>
      </c>
      <c r="E9" s="22"/>
      <c r="F9" s="23"/>
    </row>
    <row r="10" spans="1:6" ht="15" customHeight="1" x14ac:dyDescent="0.2">
      <c r="A10" s="207" t="s">
        <v>19</v>
      </c>
      <c r="B10" s="209" t="s">
        <v>20</v>
      </c>
      <c r="C10" s="66" t="s">
        <v>28</v>
      </c>
      <c r="D10" s="67">
        <v>195000</v>
      </c>
      <c r="E10" s="22"/>
      <c r="F10" s="23"/>
    </row>
    <row r="11" spans="1:6" ht="15" customHeight="1" x14ac:dyDescent="0.2">
      <c r="A11" s="208"/>
      <c r="B11" s="210"/>
      <c r="C11" s="66" t="s">
        <v>29</v>
      </c>
      <c r="D11" s="67">
        <v>12000</v>
      </c>
      <c r="E11" s="22"/>
      <c r="F11" s="23"/>
    </row>
    <row r="12" spans="1:6" ht="15" customHeight="1" x14ac:dyDescent="0.2">
      <c r="A12" s="208"/>
      <c r="B12" s="210"/>
      <c r="C12" s="66" t="s">
        <v>30</v>
      </c>
      <c r="D12" s="67">
        <v>12000</v>
      </c>
      <c r="E12" s="22"/>
      <c r="F12" s="23"/>
    </row>
    <row r="13" spans="1:6" ht="15" customHeight="1" x14ac:dyDescent="0.2">
      <c r="A13" s="208"/>
      <c r="B13" s="210"/>
      <c r="C13" s="68" t="s">
        <v>31</v>
      </c>
      <c r="D13" s="69">
        <v>50000</v>
      </c>
      <c r="E13" s="22"/>
      <c r="F13" s="23"/>
    </row>
    <row r="14" spans="1:6" ht="15" customHeight="1" x14ac:dyDescent="0.2">
      <c r="A14" s="208"/>
      <c r="B14" s="210"/>
      <c r="C14" s="68" t="s">
        <v>408</v>
      </c>
      <c r="D14" s="69">
        <v>4000</v>
      </c>
      <c r="E14" s="22"/>
      <c r="F14" s="23"/>
    </row>
    <row r="15" spans="1:6" ht="15" customHeight="1" x14ac:dyDescent="0.2">
      <c r="A15" s="208"/>
      <c r="B15" s="210"/>
      <c r="C15" s="68" t="s">
        <v>405</v>
      </c>
      <c r="D15" s="69">
        <v>19500</v>
      </c>
      <c r="E15" s="22"/>
      <c r="F15" s="23"/>
    </row>
    <row r="16" spans="1:6" ht="27.75" customHeight="1" x14ac:dyDescent="0.2">
      <c r="A16" s="208"/>
      <c r="B16" s="210"/>
      <c r="C16" s="68" t="s">
        <v>406</v>
      </c>
      <c r="D16" s="69">
        <v>900</v>
      </c>
      <c r="E16" s="22"/>
      <c r="F16" s="23"/>
    </row>
    <row r="17" spans="1:6" ht="27.75" customHeight="1" x14ac:dyDescent="0.2">
      <c r="A17" s="208"/>
      <c r="B17" s="210"/>
      <c r="C17" s="68" t="s">
        <v>530</v>
      </c>
      <c r="D17" s="69">
        <v>4000</v>
      </c>
      <c r="E17" s="22"/>
      <c r="F17" s="23"/>
    </row>
    <row r="18" spans="1:6" ht="15" customHeight="1" thickBot="1" x14ac:dyDescent="0.25">
      <c r="A18" s="208"/>
      <c r="B18" s="210"/>
      <c r="C18" s="68" t="s">
        <v>32</v>
      </c>
      <c r="D18" s="69">
        <v>14000</v>
      </c>
      <c r="E18" s="22"/>
      <c r="F18" s="23"/>
    </row>
    <row r="19" spans="1:6" ht="16.5" customHeight="1" thickBot="1" x14ac:dyDescent="0.25">
      <c r="A19" s="211" t="s">
        <v>25</v>
      </c>
      <c r="B19" s="212"/>
      <c r="C19" s="213"/>
      <c r="D19" s="81">
        <f>SUM(D10:D18)</f>
        <v>311400</v>
      </c>
      <c r="E19" s="22"/>
      <c r="F19" s="23"/>
    </row>
    <row r="20" spans="1:6" ht="19.5" customHeight="1" thickBot="1" x14ac:dyDescent="0.25">
      <c r="A20" s="82"/>
      <c r="B20" s="82"/>
      <c r="C20" s="82"/>
      <c r="D20" s="83"/>
      <c r="E20" s="22"/>
      <c r="F20" s="23"/>
    </row>
    <row r="21" spans="1:6" ht="17.25" customHeight="1" x14ac:dyDescent="0.2">
      <c r="A21" s="193" t="s">
        <v>16</v>
      </c>
      <c r="B21" s="203" t="s">
        <v>17</v>
      </c>
      <c r="C21" s="195" t="s">
        <v>27</v>
      </c>
      <c r="D21" s="84" t="s">
        <v>18</v>
      </c>
      <c r="E21" s="22"/>
      <c r="F21" s="22"/>
    </row>
    <row r="22" spans="1:6" ht="42" customHeight="1" thickBot="1" x14ac:dyDescent="0.25">
      <c r="A22" s="194"/>
      <c r="B22" s="204"/>
      <c r="C22" s="214"/>
      <c r="D22" s="73" t="s">
        <v>412</v>
      </c>
      <c r="E22" s="22"/>
      <c r="F22" s="22"/>
    </row>
    <row r="23" spans="1:6" ht="15" customHeight="1" x14ac:dyDescent="0.2">
      <c r="A23" s="215" t="s">
        <v>19</v>
      </c>
      <c r="B23" s="209" t="s">
        <v>20</v>
      </c>
      <c r="C23" s="68" t="s">
        <v>35</v>
      </c>
      <c r="D23" s="71">
        <v>9000</v>
      </c>
      <c r="E23" s="22"/>
      <c r="F23" s="22"/>
    </row>
    <row r="24" spans="1:6" ht="27.75" customHeight="1" x14ac:dyDescent="0.2">
      <c r="A24" s="216"/>
      <c r="B24" s="210"/>
      <c r="C24" s="85" t="s">
        <v>409</v>
      </c>
      <c r="D24" s="75">
        <v>6000</v>
      </c>
      <c r="E24" s="22"/>
      <c r="F24" s="22"/>
    </row>
    <row r="25" spans="1:6" ht="27.75" customHeight="1" x14ac:dyDescent="0.2">
      <c r="A25" s="216"/>
      <c r="B25" s="210"/>
      <c r="C25" s="85" t="s">
        <v>410</v>
      </c>
      <c r="D25" s="75">
        <v>7000</v>
      </c>
      <c r="E25" s="22"/>
      <c r="F25" s="22"/>
    </row>
    <row r="26" spans="1:6" ht="15" customHeight="1" x14ac:dyDescent="0.2">
      <c r="A26" s="216"/>
      <c r="B26" s="210"/>
      <c r="C26" s="85" t="s">
        <v>526</v>
      </c>
      <c r="D26" s="75">
        <v>60000</v>
      </c>
      <c r="E26" s="22"/>
      <c r="F26" s="22"/>
    </row>
    <row r="27" spans="1:6" ht="15" customHeight="1" x14ac:dyDescent="0.2">
      <c r="A27" s="216"/>
      <c r="B27" s="210"/>
      <c r="C27" s="85" t="s">
        <v>527</v>
      </c>
      <c r="D27" s="75">
        <v>40000</v>
      </c>
      <c r="E27" s="22"/>
      <c r="F27" s="22"/>
    </row>
    <row r="28" spans="1:6" ht="15" customHeight="1" x14ac:dyDescent="0.2">
      <c r="A28" s="216"/>
      <c r="B28" s="210"/>
      <c r="C28" s="85" t="s">
        <v>528</v>
      </c>
      <c r="D28" s="75">
        <v>41000</v>
      </c>
      <c r="E28" s="22"/>
      <c r="F28" s="22"/>
    </row>
    <row r="29" spans="1:6" ht="27.75" customHeight="1" x14ac:dyDescent="0.2">
      <c r="A29" s="216"/>
      <c r="B29" s="210"/>
      <c r="C29" s="85" t="s">
        <v>411</v>
      </c>
      <c r="D29" s="75">
        <v>45000</v>
      </c>
      <c r="E29" s="22"/>
      <c r="F29" s="22"/>
    </row>
    <row r="30" spans="1:6" ht="15" customHeight="1" x14ac:dyDescent="0.2">
      <c r="A30" s="216"/>
      <c r="B30" s="210"/>
      <c r="C30" s="85" t="s">
        <v>529</v>
      </c>
      <c r="D30" s="75">
        <v>2500</v>
      </c>
      <c r="E30" s="22"/>
      <c r="F30" s="22"/>
    </row>
    <row r="31" spans="1:6" ht="15.75" customHeight="1" thickBot="1" x14ac:dyDescent="0.25">
      <c r="A31" s="217"/>
      <c r="B31" s="218"/>
      <c r="C31" s="70" t="s">
        <v>32</v>
      </c>
      <c r="D31" s="71">
        <v>36000</v>
      </c>
      <c r="E31" s="22"/>
      <c r="F31" s="22"/>
    </row>
    <row r="32" spans="1:6" ht="16.5" customHeight="1" thickBot="1" x14ac:dyDescent="0.25">
      <c r="A32" s="201" t="s">
        <v>25</v>
      </c>
      <c r="B32" s="202"/>
      <c r="C32" s="202"/>
      <c r="D32" s="86">
        <f>SUM(D23:D31)</f>
        <v>246500</v>
      </c>
      <c r="E32" s="22"/>
      <c r="F32" s="22"/>
    </row>
    <row r="33" spans="1:6" x14ac:dyDescent="0.2">
      <c r="A33" s="27"/>
      <c r="B33" s="28"/>
      <c r="C33" s="29"/>
      <c r="D33" s="30"/>
      <c r="E33" s="22"/>
      <c r="F33" s="22"/>
    </row>
  </sheetData>
  <mergeCells count="17">
    <mergeCell ref="A32:C32"/>
    <mergeCell ref="A19:C19"/>
    <mergeCell ref="A21:A22"/>
    <mergeCell ref="B21:B22"/>
    <mergeCell ref="C21:C22"/>
    <mergeCell ref="A23:A31"/>
    <mergeCell ref="B23:B31"/>
    <mergeCell ref="A8:A9"/>
    <mergeCell ref="B8:B9"/>
    <mergeCell ref="C8:C9"/>
    <mergeCell ref="A10:A18"/>
    <mergeCell ref="B10:B18"/>
    <mergeCell ref="A1:D1"/>
    <mergeCell ref="A3:A4"/>
    <mergeCell ref="B3:C4"/>
    <mergeCell ref="B5:C5"/>
    <mergeCell ref="A6:C6"/>
  </mergeCells>
  <pageMargins left="0.78740157480314965" right="0.78740157480314965" top="0.98425196850393704" bottom="0.59055118110236227" header="0.51181102362204722" footer="0.31496062992125984"/>
  <pageSetup paperSize="9" scale="94" firstPageNumber="14" fitToHeight="0" orientation="landscape" useFirstPageNumber="1" r:id="rId1"/>
  <headerFooter alignWithMargins="0">
    <oddHeader>&amp;L&amp;"Tahoma,Kurzíva"&amp;9Návrh rozpočtu na rok 2022
Příloha č. 7&amp;R&amp;"Tahoma,Kurzíva"&amp;9Tabulka č. 1: Závazné ukazatele pro příspěvkovou organizaci v odvětví dopravy</oddHeader>
    <oddFooter>&amp;C&amp;"Tahoma,Obyčejné"&amp;10&amp;P</oddFooter>
  </headerFooter>
  <rowBreaks count="1" manualBreakCount="1">
    <brk id="2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23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192" t="s">
        <v>390</v>
      </c>
      <c r="B1" s="192"/>
      <c r="C1" s="192"/>
      <c r="D1" s="192"/>
      <c r="E1" s="16"/>
      <c r="F1" s="16"/>
    </row>
    <row r="2" spans="1:6" ht="9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193" t="s">
        <v>16</v>
      </c>
      <c r="B3" s="195" t="s">
        <v>17</v>
      </c>
      <c r="C3" s="196"/>
      <c r="D3" s="72" t="s">
        <v>18</v>
      </c>
      <c r="E3" s="21"/>
      <c r="F3" s="21"/>
    </row>
    <row r="4" spans="1:6" ht="42" customHeight="1" thickBot="1" x14ac:dyDescent="0.25">
      <c r="A4" s="194"/>
      <c r="B4" s="197"/>
      <c r="C4" s="198"/>
      <c r="D4" s="73" t="s">
        <v>407</v>
      </c>
      <c r="E4" s="16"/>
      <c r="F4" s="16"/>
    </row>
    <row r="5" spans="1:6" ht="15" customHeight="1" x14ac:dyDescent="0.2">
      <c r="A5" s="96" t="s">
        <v>21</v>
      </c>
      <c r="B5" s="221" t="s">
        <v>22</v>
      </c>
      <c r="C5" s="222"/>
      <c r="D5" s="75">
        <v>30636</v>
      </c>
      <c r="E5" s="22"/>
      <c r="F5" s="22"/>
    </row>
    <row r="6" spans="1:6" ht="15.75" customHeight="1" thickBot="1" x14ac:dyDescent="0.25">
      <c r="A6" s="87" t="s">
        <v>23</v>
      </c>
      <c r="B6" s="223" t="s">
        <v>24</v>
      </c>
      <c r="C6" s="224"/>
      <c r="D6" s="75">
        <v>16465</v>
      </c>
      <c r="E6" s="22"/>
      <c r="F6" s="22"/>
    </row>
    <row r="7" spans="1:6" ht="16.5" customHeight="1" thickBot="1" x14ac:dyDescent="0.25">
      <c r="A7" s="201" t="s">
        <v>25</v>
      </c>
      <c r="B7" s="202"/>
      <c r="C7" s="202"/>
      <c r="D7" s="76">
        <f>SUM(D5:D6)</f>
        <v>47101</v>
      </c>
      <c r="E7" s="22"/>
      <c r="F7" s="22"/>
    </row>
    <row r="8" spans="1:6" ht="16.5" customHeight="1" thickBot="1" x14ac:dyDescent="0.25">
      <c r="A8" s="77" t="s">
        <v>26</v>
      </c>
      <c r="B8" s="78"/>
      <c r="C8" s="79"/>
      <c r="D8" s="80"/>
      <c r="E8" s="22"/>
      <c r="F8" s="23"/>
    </row>
    <row r="9" spans="1:6" ht="17.25" customHeight="1" x14ac:dyDescent="0.2">
      <c r="A9" s="193" t="s">
        <v>16</v>
      </c>
      <c r="B9" s="203" t="s">
        <v>17</v>
      </c>
      <c r="C9" s="205" t="s">
        <v>27</v>
      </c>
      <c r="D9" s="64" t="s">
        <v>18</v>
      </c>
      <c r="E9" s="22"/>
      <c r="F9" s="23"/>
    </row>
    <row r="10" spans="1:6" ht="42" customHeight="1" thickBot="1" x14ac:dyDescent="0.25">
      <c r="A10" s="194"/>
      <c r="B10" s="204"/>
      <c r="C10" s="206"/>
      <c r="D10" s="65" t="s">
        <v>404</v>
      </c>
      <c r="E10" s="22"/>
      <c r="F10" s="23"/>
    </row>
    <row r="11" spans="1:6" s="26" customFormat="1" ht="15" customHeight="1" x14ac:dyDescent="0.25">
      <c r="A11" s="215" t="s">
        <v>21</v>
      </c>
      <c r="B11" s="209" t="s">
        <v>22</v>
      </c>
      <c r="C11" s="88" t="s">
        <v>28</v>
      </c>
      <c r="D11" s="97">
        <v>416</v>
      </c>
      <c r="E11" s="24"/>
      <c r="F11" s="25"/>
    </row>
    <row r="12" spans="1:6" s="26" customFormat="1" ht="27.75" customHeight="1" x14ac:dyDescent="0.25">
      <c r="A12" s="216"/>
      <c r="B12" s="210"/>
      <c r="C12" s="90" t="s">
        <v>413</v>
      </c>
      <c r="D12" s="91">
        <v>210</v>
      </c>
      <c r="E12" s="24"/>
      <c r="F12" s="25"/>
    </row>
    <row r="13" spans="1:6" s="26" customFormat="1" ht="15" customHeight="1" x14ac:dyDescent="0.25">
      <c r="A13" s="216"/>
      <c r="B13" s="210"/>
      <c r="C13" s="90" t="s">
        <v>414</v>
      </c>
      <c r="D13" s="91">
        <v>234</v>
      </c>
      <c r="E13" s="24"/>
      <c r="F13" s="25"/>
    </row>
    <row r="14" spans="1:6" s="26" customFormat="1" ht="15" customHeight="1" x14ac:dyDescent="0.25">
      <c r="A14" s="219"/>
      <c r="B14" s="220"/>
      <c r="C14" s="92" t="s">
        <v>415</v>
      </c>
      <c r="D14" s="93">
        <v>3407</v>
      </c>
      <c r="E14" s="24"/>
      <c r="F14" s="25"/>
    </row>
    <row r="15" spans="1:6" s="26" customFormat="1" ht="15" customHeight="1" x14ac:dyDescent="0.25">
      <c r="A15" s="216" t="s">
        <v>23</v>
      </c>
      <c r="B15" s="210" t="s">
        <v>24</v>
      </c>
      <c r="C15" s="92" t="s">
        <v>34</v>
      </c>
      <c r="D15" s="93">
        <v>750</v>
      </c>
      <c r="E15" s="24"/>
      <c r="F15" s="25"/>
    </row>
    <row r="16" spans="1:6" s="26" customFormat="1" ht="15" customHeight="1" thickBot="1" x14ac:dyDescent="0.3">
      <c r="A16" s="217"/>
      <c r="B16" s="218"/>
      <c r="C16" s="94" t="s">
        <v>416</v>
      </c>
      <c r="D16" s="95">
        <v>3509</v>
      </c>
      <c r="E16" s="24"/>
      <c r="F16" s="25"/>
    </row>
    <row r="17" spans="1:6" ht="16.5" customHeight="1" thickBot="1" x14ac:dyDescent="0.25">
      <c r="A17" s="211" t="s">
        <v>25</v>
      </c>
      <c r="B17" s="212"/>
      <c r="C17" s="213"/>
      <c r="D17" s="81">
        <f>SUM(D11:D16)</f>
        <v>8526</v>
      </c>
      <c r="E17" s="22"/>
      <c r="F17" s="23"/>
    </row>
    <row r="18" spans="1:6" ht="19.5" customHeight="1" thickBot="1" x14ac:dyDescent="0.25">
      <c r="A18" s="82"/>
      <c r="B18" s="82"/>
      <c r="C18" s="82"/>
      <c r="D18" s="83"/>
      <c r="E18" s="22"/>
      <c r="F18" s="23"/>
    </row>
    <row r="19" spans="1:6" ht="17.25" customHeight="1" x14ac:dyDescent="0.2">
      <c r="A19" s="193" t="s">
        <v>16</v>
      </c>
      <c r="B19" s="203" t="s">
        <v>17</v>
      </c>
      <c r="C19" s="195" t="s">
        <v>27</v>
      </c>
      <c r="D19" s="84" t="s">
        <v>18</v>
      </c>
      <c r="E19" s="22"/>
      <c r="F19" s="22"/>
    </row>
    <row r="20" spans="1:6" ht="42" customHeight="1" thickBot="1" x14ac:dyDescent="0.25">
      <c r="A20" s="194"/>
      <c r="B20" s="204"/>
      <c r="C20" s="214"/>
      <c r="D20" s="73" t="s">
        <v>412</v>
      </c>
      <c r="E20" s="22"/>
      <c r="F20" s="22"/>
    </row>
    <row r="21" spans="1:6" s="106" customFormat="1" ht="27.75" customHeight="1" x14ac:dyDescent="0.2">
      <c r="A21" s="148" t="s">
        <v>21</v>
      </c>
      <c r="B21" s="109" t="s">
        <v>22</v>
      </c>
      <c r="C21" s="88" t="s">
        <v>417</v>
      </c>
      <c r="D21" s="108">
        <v>502</v>
      </c>
      <c r="E21" s="105"/>
      <c r="F21" s="105"/>
    </row>
    <row r="22" spans="1:6" ht="28.5" customHeight="1" thickBot="1" x14ac:dyDescent="0.25">
      <c r="A22" s="74" t="s">
        <v>23</v>
      </c>
      <c r="B22" s="99" t="s">
        <v>24</v>
      </c>
      <c r="C22" s="107" t="s">
        <v>416</v>
      </c>
      <c r="D22" s="89">
        <v>10605</v>
      </c>
      <c r="E22" s="22"/>
      <c r="F22" s="22"/>
    </row>
    <row r="23" spans="1:6" ht="16.5" customHeight="1" thickBot="1" x14ac:dyDescent="0.25">
      <c r="A23" s="201" t="s">
        <v>25</v>
      </c>
      <c r="B23" s="202"/>
      <c r="C23" s="202"/>
      <c r="D23" s="86">
        <f>SUM(D21:D22)</f>
        <v>11107</v>
      </c>
      <c r="E23" s="22"/>
      <c r="F23" s="22"/>
    </row>
  </sheetData>
  <mergeCells count="18">
    <mergeCell ref="A7:C7"/>
    <mergeCell ref="A9:A10"/>
    <mergeCell ref="B9:B10"/>
    <mergeCell ref="C9:C10"/>
    <mergeCell ref="A1:D1"/>
    <mergeCell ref="A3:A4"/>
    <mergeCell ref="B3:C4"/>
    <mergeCell ref="B5:C5"/>
    <mergeCell ref="B6:C6"/>
    <mergeCell ref="A23:C23"/>
    <mergeCell ref="B15:B16"/>
    <mergeCell ref="A15:A16"/>
    <mergeCell ref="A11:A14"/>
    <mergeCell ref="B11:B14"/>
    <mergeCell ref="A19:A20"/>
    <mergeCell ref="B19:B20"/>
    <mergeCell ref="C19:C20"/>
    <mergeCell ref="A17:C17"/>
  </mergeCells>
  <pageMargins left="0.78740157480314965" right="0.78740157480314965" top="0.98425196850393704" bottom="0.59055118110236227" header="0.51181102362204722" footer="0.31496062992125984"/>
  <pageSetup paperSize="9" scale="94" firstPageNumber="16" fitToHeight="0" orientation="landscape" useFirstPageNumber="1" r:id="rId1"/>
  <headerFooter alignWithMargins="0">
    <oddHeader>&amp;L&amp;"Tahoma,Kurzíva"&amp;9Návrh rozpočtu na rok 2022
Příloha č. 7&amp;R&amp;"Tahoma,Kurzíva"&amp;9Tabulka č. 2: Závazné ukazatele pro příspěvkové organizace v odvětví chytrého regionu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10.7109375" style="31" customWidth="1"/>
    <col min="2" max="2" width="53.5703125" style="31" customWidth="1"/>
    <col min="3" max="3" width="49.28515625" style="31" customWidth="1"/>
    <col min="4" max="4" width="23.140625" style="31" customWidth="1"/>
    <col min="5" max="16384" width="9.140625" style="31"/>
  </cols>
  <sheetData>
    <row r="1" spans="1:6" ht="18" customHeight="1" x14ac:dyDescent="0.2">
      <c r="A1" s="192" t="s">
        <v>36</v>
      </c>
      <c r="B1" s="192"/>
      <c r="C1" s="192"/>
      <c r="D1" s="192"/>
      <c r="E1" s="16"/>
    </row>
    <row r="2" spans="1:6" ht="15" customHeight="1" thickBot="1" x14ac:dyDescent="0.25">
      <c r="A2" s="18"/>
      <c r="B2" s="16"/>
      <c r="C2" s="19"/>
      <c r="D2" s="20"/>
      <c r="E2" s="16"/>
    </row>
    <row r="3" spans="1:6" s="32" customFormat="1" ht="17.25" customHeight="1" x14ac:dyDescent="0.2">
      <c r="A3" s="193" t="s">
        <v>16</v>
      </c>
      <c r="B3" s="195" t="s">
        <v>17</v>
      </c>
      <c r="C3" s="232"/>
      <c r="D3" s="72" t="s">
        <v>18</v>
      </c>
      <c r="E3" s="21"/>
      <c r="F3" s="21"/>
    </row>
    <row r="4" spans="1:6" s="32" customFormat="1" ht="42" customHeight="1" thickBot="1" x14ac:dyDescent="0.25">
      <c r="A4" s="194"/>
      <c r="B4" s="233"/>
      <c r="C4" s="234"/>
      <c r="D4" s="73" t="s">
        <v>407</v>
      </c>
      <c r="E4" s="16"/>
      <c r="F4" s="16"/>
    </row>
    <row r="5" spans="1:6" s="33" customFormat="1" ht="15" customHeight="1" x14ac:dyDescent="0.25">
      <c r="A5" s="74" t="s">
        <v>37</v>
      </c>
      <c r="B5" s="199" t="s">
        <v>38</v>
      </c>
      <c r="C5" s="200"/>
      <c r="D5" s="97">
        <v>48215</v>
      </c>
      <c r="E5" s="24"/>
      <c r="F5" s="24"/>
    </row>
    <row r="6" spans="1:6" s="33" customFormat="1" ht="15" customHeight="1" x14ac:dyDescent="0.25">
      <c r="A6" s="100" t="s">
        <v>39</v>
      </c>
      <c r="B6" s="235" t="s">
        <v>40</v>
      </c>
      <c r="C6" s="236"/>
      <c r="D6" s="97">
        <v>24537</v>
      </c>
      <c r="E6" s="24"/>
      <c r="F6" s="24"/>
    </row>
    <row r="7" spans="1:6" s="33" customFormat="1" ht="15" customHeight="1" x14ac:dyDescent="0.25">
      <c r="A7" s="100" t="s">
        <v>41</v>
      </c>
      <c r="B7" s="235" t="s">
        <v>42</v>
      </c>
      <c r="C7" s="236"/>
      <c r="D7" s="97">
        <v>62373</v>
      </c>
      <c r="E7" s="24"/>
      <c r="F7" s="24"/>
    </row>
    <row r="8" spans="1:6" s="33" customFormat="1" ht="15.75" customHeight="1" x14ac:dyDescent="0.25">
      <c r="A8" s="100" t="s">
        <v>43</v>
      </c>
      <c r="B8" s="235" t="s">
        <v>44</v>
      </c>
      <c r="C8" s="237"/>
      <c r="D8" s="97">
        <v>40636</v>
      </c>
      <c r="E8" s="24"/>
      <c r="F8" s="24"/>
    </row>
    <row r="9" spans="1:6" s="33" customFormat="1" ht="15" customHeight="1" x14ac:dyDescent="0.25">
      <c r="A9" s="100" t="s">
        <v>45</v>
      </c>
      <c r="B9" s="235" t="s">
        <v>46</v>
      </c>
      <c r="C9" s="237"/>
      <c r="D9" s="101">
        <v>29669</v>
      </c>
      <c r="E9" s="24"/>
      <c r="F9" s="24"/>
    </row>
    <row r="10" spans="1:6" s="33" customFormat="1" ht="15" customHeight="1" x14ac:dyDescent="0.25">
      <c r="A10" s="102" t="s">
        <v>47</v>
      </c>
      <c r="B10" s="235" t="s">
        <v>48</v>
      </c>
      <c r="C10" s="236"/>
      <c r="D10" s="101">
        <v>22920</v>
      </c>
      <c r="E10" s="24"/>
      <c r="F10" s="24"/>
    </row>
    <row r="11" spans="1:6" s="33" customFormat="1" ht="15" customHeight="1" thickBot="1" x14ac:dyDescent="0.3">
      <c r="A11" s="103" t="s">
        <v>49</v>
      </c>
      <c r="B11" s="238" t="s">
        <v>50</v>
      </c>
      <c r="C11" s="239"/>
      <c r="D11" s="104">
        <v>52055</v>
      </c>
      <c r="E11" s="24"/>
      <c r="F11" s="24"/>
    </row>
    <row r="12" spans="1:6" s="33" customFormat="1" ht="16.5" customHeight="1" thickBot="1" x14ac:dyDescent="0.3">
      <c r="A12" s="201" t="s">
        <v>25</v>
      </c>
      <c r="B12" s="202"/>
      <c r="C12" s="202"/>
      <c r="D12" s="76">
        <f>SUM(D5:D11)</f>
        <v>280405</v>
      </c>
      <c r="E12" s="24"/>
      <c r="F12" s="24"/>
    </row>
    <row r="13" spans="1:6" s="32" customFormat="1" ht="16.5" customHeight="1" thickBot="1" x14ac:dyDescent="0.25">
      <c r="A13" s="77" t="s">
        <v>26</v>
      </c>
      <c r="B13" s="78"/>
      <c r="C13" s="79"/>
      <c r="D13" s="80"/>
      <c r="E13" s="22"/>
      <c r="F13" s="34"/>
    </row>
    <row r="14" spans="1:6" s="32" customFormat="1" ht="17.25" customHeight="1" x14ac:dyDescent="0.2">
      <c r="A14" s="193" t="s">
        <v>16</v>
      </c>
      <c r="B14" s="203" t="s">
        <v>17</v>
      </c>
      <c r="C14" s="205" t="s">
        <v>27</v>
      </c>
      <c r="D14" s="64" t="s">
        <v>18</v>
      </c>
      <c r="E14" s="22"/>
      <c r="F14" s="34"/>
    </row>
    <row r="15" spans="1:6" s="32" customFormat="1" ht="42" customHeight="1" thickBot="1" x14ac:dyDescent="0.25">
      <c r="A15" s="194"/>
      <c r="B15" s="204"/>
      <c r="C15" s="206"/>
      <c r="D15" s="65" t="s">
        <v>404</v>
      </c>
      <c r="E15" s="22"/>
      <c r="F15" s="34"/>
    </row>
    <row r="16" spans="1:6" s="110" customFormat="1" ht="15" customHeight="1" x14ac:dyDescent="0.25">
      <c r="A16" s="215" t="s">
        <v>37</v>
      </c>
      <c r="B16" s="209" t="s">
        <v>38</v>
      </c>
      <c r="C16" s="90" t="s">
        <v>418</v>
      </c>
      <c r="D16" s="91">
        <v>1389</v>
      </c>
      <c r="E16" s="24"/>
      <c r="F16" s="25"/>
    </row>
    <row r="17" spans="1:6" s="110" customFormat="1" ht="41.25" customHeight="1" x14ac:dyDescent="0.25">
      <c r="A17" s="216"/>
      <c r="B17" s="210"/>
      <c r="C17" s="90" t="s">
        <v>419</v>
      </c>
      <c r="D17" s="91">
        <v>7100</v>
      </c>
      <c r="E17" s="24"/>
      <c r="F17" s="25"/>
    </row>
    <row r="18" spans="1:6" s="110" customFormat="1" ht="27.75" customHeight="1" x14ac:dyDescent="0.25">
      <c r="A18" s="216"/>
      <c r="B18" s="210"/>
      <c r="C18" s="90" t="s">
        <v>391</v>
      </c>
      <c r="D18" s="91">
        <v>160</v>
      </c>
      <c r="E18" s="24"/>
      <c r="F18" s="25"/>
    </row>
    <row r="19" spans="1:6" s="110" customFormat="1" ht="15" customHeight="1" x14ac:dyDescent="0.25">
      <c r="A19" s="216"/>
      <c r="B19" s="210"/>
      <c r="C19" s="90" t="s">
        <v>51</v>
      </c>
      <c r="D19" s="91">
        <v>1200</v>
      </c>
      <c r="E19" s="24"/>
      <c r="F19" s="25"/>
    </row>
    <row r="20" spans="1:6" s="110" customFormat="1" ht="27.75" customHeight="1" x14ac:dyDescent="0.25">
      <c r="A20" s="219"/>
      <c r="B20" s="220"/>
      <c r="C20" s="90" t="s">
        <v>420</v>
      </c>
      <c r="D20" s="91">
        <v>360</v>
      </c>
      <c r="E20" s="24"/>
      <c r="F20" s="25"/>
    </row>
    <row r="21" spans="1:6" s="110" customFormat="1" ht="15" customHeight="1" x14ac:dyDescent="0.25">
      <c r="A21" s="225" t="s">
        <v>39</v>
      </c>
      <c r="B21" s="226" t="s">
        <v>40</v>
      </c>
      <c r="C21" s="90" t="s">
        <v>418</v>
      </c>
      <c r="D21" s="91">
        <v>1698</v>
      </c>
      <c r="E21" s="24"/>
      <c r="F21" s="25"/>
    </row>
    <row r="22" spans="1:6" s="110" customFormat="1" ht="27.75" customHeight="1" x14ac:dyDescent="0.25">
      <c r="A22" s="216"/>
      <c r="B22" s="210"/>
      <c r="C22" s="90" t="s">
        <v>52</v>
      </c>
      <c r="D22" s="91">
        <v>150</v>
      </c>
      <c r="E22" s="24"/>
      <c r="F22" s="25"/>
    </row>
    <row r="23" spans="1:6" s="110" customFormat="1" ht="27.75" customHeight="1" x14ac:dyDescent="0.25">
      <c r="A23" s="219"/>
      <c r="B23" s="220"/>
      <c r="C23" s="90" t="s">
        <v>420</v>
      </c>
      <c r="D23" s="91">
        <v>360</v>
      </c>
      <c r="E23" s="24"/>
      <c r="F23" s="25"/>
    </row>
    <row r="24" spans="1:6" s="110" customFormat="1" ht="15" customHeight="1" x14ac:dyDescent="0.25">
      <c r="A24" s="225" t="s">
        <v>41</v>
      </c>
      <c r="B24" s="226" t="s">
        <v>42</v>
      </c>
      <c r="C24" s="90" t="s">
        <v>418</v>
      </c>
      <c r="D24" s="93">
        <v>4152</v>
      </c>
      <c r="E24" s="24"/>
      <c r="F24" s="25"/>
    </row>
    <row r="25" spans="1:6" s="110" customFormat="1" ht="27.75" customHeight="1" x14ac:dyDescent="0.25">
      <c r="A25" s="216"/>
      <c r="B25" s="210"/>
      <c r="C25" s="90" t="s">
        <v>420</v>
      </c>
      <c r="D25" s="91">
        <v>360</v>
      </c>
      <c r="E25" s="24"/>
      <c r="F25" s="25"/>
    </row>
    <row r="26" spans="1:6" s="110" customFormat="1" ht="15" customHeight="1" x14ac:dyDescent="0.25">
      <c r="A26" s="219"/>
      <c r="B26" s="220"/>
      <c r="C26" s="90" t="s">
        <v>421</v>
      </c>
      <c r="D26" s="91">
        <v>400</v>
      </c>
      <c r="E26" s="24"/>
      <c r="F26" s="25"/>
    </row>
    <row r="27" spans="1:6" s="110" customFormat="1" ht="15" customHeight="1" x14ac:dyDescent="0.25">
      <c r="A27" s="225" t="s">
        <v>43</v>
      </c>
      <c r="B27" s="226" t="s">
        <v>44</v>
      </c>
      <c r="C27" s="90" t="s">
        <v>418</v>
      </c>
      <c r="D27" s="91">
        <v>4671</v>
      </c>
      <c r="E27" s="24"/>
      <c r="F27" s="25"/>
    </row>
    <row r="28" spans="1:6" s="110" customFormat="1" ht="27.75" customHeight="1" x14ac:dyDescent="0.25">
      <c r="A28" s="216"/>
      <c r="B28" s="210"/>
      <c r="C28" s="92" t="s">
        <v>422</v>
      </c>
      <c r="D28" s="91">
        <v>1940</v>
      </c>
      <c r="E28" s="24"/>
      <c r="F28" s="25"/>
    </row>
    <row r="29" spans="1:6" s="110" customFormat="1" ht="27.75" customHeight="1" x14ac:dyDescent="0.25">
      <c r="A29" s="216"/>
      <c r="B29" s="210"/>
      <c r="C29" s="92" t="s">
        <v>53</v>
      </c>
      <c r="D29" s="91">
        <v>4800</v>
      </c>
      <c r="E29" s="24"/>
      <c r="F29" s="25"/>
    </row>
    <row r="30" spans="1:6" s="110" customFormat="1" ht="27.75" customHeight="1" x14ac:dyDescent="0.25">
      <c r="A30" s="216"/>
      <c r="B30" s="210"/>
      <c r="C30" s="90" t="s">
        <v>420</v>
      </c>
      <c r="D30" s="91">
        <v>360</v>
      </c>
      <c r="E30" s="24"/>
      <c r="F30" s="25"/>
    </row>
    <row r="31" spans="1:6" s="110" customFormat="1" ht="15" customHeight="1" x14ac:dyDescent="0.25">
      <c r="A31" s="219"/>
      <c r="B31" s="220"/>
      <c r="C31" s="90" t="s">
        <v>423</v>
      </c>
      <c r="D31" s="91">
        <v>1000</v>
      </c>
      <c r="E31" s="24"/>
      <c r="F31" s="25"/>
    </row>
    <row r="32" spans="1:6" s="110" customFormat="1" ht="15" customHeight="1" x14ac:dyDescent="0.25">
      <c r="A32" s="225" t="s">
        <v>45</v>
      </c>
      <c r="B32" s="226" t="s">
        <v>46</v>
      </c>
      <c r="C32" s="90" t="s">
        <v>418</v>
      </c>
      <c r="D32" s="95">
        <v>668</v>
      </c>
      <c r="E32" s="24"/>
      <c r="F32" s="25"/>
    </row>
    <row r="33" spans="1:6" s="110" customFormat="1" ht="27.75" customHeight="1" x14ac:dyDescent="0.25">
      <c r="A33" s="216"/>
      <c r="B33" s="210"/>
      <c r="C33" s="92" t="s">
        <v>55</v>
      </c>
      <c r="D33" s="95">
        <v>360</v>
      </c>
      <c r="E33" s="24"/>
      <c r="F33" s="25"/>
    </row>
    <row r="34" spans="1:6" s="110" customFormat="1" ht="27.75" customHeight="1" x14ac:dyDescent="0.25">
      <c r="A34" s="216"/>
      <c r="B34" s="210"/>
      <c r="C34" s="90" t="s">
        <v>420</v>
      </c>
      <c r="D34" s="95">
        <v>360</v>
      </c>
      <c r="E34" s="24"/>
      <c r="F34" s="25"/>
    </row>
    <row r="35" spans="1:6" s="110" customFormat="1" ht="15" customHeight="1" x14ac:dyDescent="0.25">
      <c r="A35" s="219"/>
      <c r="B35" s="220"/>
      <c r="C35" s="92" t="s">
        <v>424</v>
      </c>
      <c r="D35" s="93">
        <v>5000</v>
      </c>
      <c r="E35" s="24"/>
      <c r="F35" s="25"/>
    </row>
    <row r="36" spans="1:6" s="110" customFormat="1" ht="15" customHeight="1" x14ac:dyDescent="0.25">
      <c r="A36" s="225" t="s">
        <v>47</v>
      </c>
      <c r="B36" s="229" t="s">
        <v>48</v>
      </c>
      <c r="C36" s="92" t="s">
        <v>418</v>
      </c>
      <c r="D36" s="93">
        <v>1760</v>
      </c>
      <c r="E36" s="24"/>
      <c r="F36" s="25"/>
    </row>
    <row r="37" spans="1:6" s="110" customFormat="1" ht="27.75" customHeight="1" x14ac:dyDescent="0.25">
      <c r="A37" s="227"/>
      <c r="B37" s="230"/>
      <c r="C37" s="92" t="s">
        <v>429</v>
      </c>
      <c r="D37" s="95">
        <v>400</v>
      </c>
      <c r="E37" s="24"/>
      <c r="F37" s="25"/>
    </row>
    <row r="38" spans="1:6" s="110" customFormat="1" ht="27.75" customHeight="1" x14ac:dyDescent="0.25">
      <c r="A38" s="227"/>
      <c r="B38" s="230"/>
      <c r="C38" s="92" t="s">
        <v>425</v>
      </c>
      <c r="D38" s="95">
        <v>400</v>
      </c>
      <c r="E38" s="24"/>
      <c r="F38" s="25"/>
    </row>
    <row r="39" spans="1:6" s="110" customFormat="1" ht="27.75" customHeight="1" x14ac:dyDescent="0.25">
      <c r="A39" s="227"/>
      <c r="B39" s="230"/>
      <c r="C39" s="90" t="s">
        <v>420</v>
      </c>
      <c r="D39" s="95">
        <v>360</v>
      </c>
      <c r="E39" s="24"/>
      <c r="F39" s="25"/>
    </row>
    <row r="40" spans="1:6" s="110" customFormat="1" ht="27.75" customHeight="1" x14ac:dyDescent="0.25">
      <c r="A40" s="228"/>
      <c r="B40" s="231"/>
      <c r="C40" s="92" t="s">
        <v>54</v>
      </c>
      <c r="D40" s="93">
        <v>140</v>
      </c>
      <c r="E40" s="24"/>
      <c r="F40" s="25"/>
    </row>
    <row r="41" spans="1:6" s="110" customFormat="1" ht="15" customHeight="1" x14ac:dyDescent="0.25">
      <c r="A41" s="225" t="s">
        <v>49</v>
      </c>
      <c r="B41" s="226" t="s">
        <v>50</v>
      </c>
      <c r="C41" s="90" t="s">
        <v>418</v>
      </c>
      <c r="D41" s="95">
        <v>3097</v>
      </c>
      <c r="E41" s="24"/>
      <c r="F41" s="25"/>
    </row>
    <row r="42" spans="1:6" s="110" customFormat="1" ht="27.75" customHeight="1" x14ac:dyDescent="0.25">
      <c r="A42" s="216"/>
      <c r="B42" s="210"/>
      <c r="C42" s="90" t="s">
        <v>401</v>
      </c>
      <c r="D42" s="95">
        <v>1300</v>
      </c>
      <c r="E42" s="24"/>
      <c r="F42" s="25"/>
    </row>
    <row r="43" spans="1:6" s="110" customFormat="1" ht="27.75" customHeight="1" x14ac:dyDescent="0.25">
      <c r="A43" s="216"/>
      <c r="B43" s="210"/>
      <c r="C43" s="92" t="s">
        <v>426</v>
      </c>
      <c r="D43" s="93">
        <v>2700</v>
      </c>
      <c r="E43" s="24"/>
      <c r="F43" s="25"/>
    </row>
    <row r="44" spans="1:6" s="110" customFormat="1" ht="15" customHeight="1" x14ac:dyDescent="0.25">
      <c r="A44" s="216"/>
      <c r="B44" s="210"/>
      <c r="C44" s="90" t="s">
        <v>392</v>
      </c>
      <c r="D44" s="95">
        <v>9490</v>
      </c>
      <c r="E44" s="24"/>
      <c r="F44" s="25"/>
    </row>
    <row r="45" spans="1:6" s="110" customFormat="1" ht="28.5" customHeight="1" thickBot="1" x14ac:dyDescent="0.3">
      <c r="A45" s="216"/>
      <c r="B45" s="210"/>
      <c r="C45" s="90" t="s">
        <v>420</v>
      </c>
      <c r="D45" s="95">
        <v>360</v>
      </c>
      <c r="E45" s="24"/>
      <c r="F45" s="25"/>
    </row>
    <row r="46" spans="1:6" s="33" customFormat="1" ht="16.5" customHeight="1" thickBot="1" x14ac:dyDescent="0.3">
      <c r="A46" s="211" t="s">
        <v>25</v>
      </c>
      <c r="B46" s="212"/>
      <c r="C46" s="213"/>
      <c r="D46" s="81">
        <f>SUM(D16:D45)</f>
        <v>56495</v>
      </c>
      <c r="E46" s="24"/>
      <c r="F46" s="25"/>
    </row>
    <row r="48" spans="1:6" ht="13.5" thickBot="1" x14ac:dyDescent="0.25"/>
    <row r="49" spans="1:7" s="35" customFormat="1" ht="17.25" customHeight="1" x14ac:dyDescent="0.2">
      <c r="A49" s="193" t="s">
        <v>16</v>
      </c>
      <c r="B49" s="240" t="s">
        <v>17</v>
      </c>
      <c r="C49" s="195" t="s">
        <v>27</v>
      </c>
      <c r="D49" s="84" t="s">
        <v>18</v>
      </c>
      <c r="E49" s="22"/>
      <c r="F49" s="22"/>
    </row>
    <row r="50" spans="1:7" s="35" customFormat="1" ht="41.25" customHeight="1" thickBot="1" x14ac:dyDescent="0.25">
      <c r="A50" s="194"/>
      <c r="B50" s="241"/>
      <c r="C50" s="214"/>
      <c r="D50" s="73" t="s">
        <v>412</v>
      </c>
      <c r="E50" s="22"/>
      <c r="F50" s="22"/>
    </row>
    <row r="51" spans="1:7" s="111" customFormat="1" ht="15" customHeight="1" x14ac:dyDescent="0.2">
      <c r="A51" s="74" t="s">
        <v>47</v>
      </c>
      <c r="B51" s="114" t="s">
        <v>48</v>
      </c>
      <c r="C51" s="112" t="s">
        <v>427</v>
      </c>
      <c r="D51" s="97">
        <v>9850</v>
      </c>
      <c r="E51" s="105"/>
      <c r="F51" s="105"/>
      <c r="G51" s="106"/>
    </row>
    <row r="52" spans="1:7" s="110" customFormat="1" ht="15.75" customHeight="1" thickBot="1" x14ac:dyDescent="0.3">
      <c r="A52" s="74" t="s">
        <v>49</v>
      </c>
      <c r="B52" s="107" t="s">
        <v>50</v>
      </c>
      <c r="C52" s="112" t="s">
        <v>428</v>
      </c>
      <c r="D52" s="75">
        <v>7350</v>
      </c>
      <c r="E52" s="113"/>
      <c r="F52" s="24"/>
    </row>
    <row r="53" spans="1:7" s="36" customFormat="1" ht="16.5" customHeight="1" thickBot="1" x14ac:dyDescent="0.3">
      <c r="A53" s="201" t="s">
        <v>25</v>
      </c>
      <c r="B53" s="202"/>
      <c r="C53" s="202"/>
      <c r="D53" s="86">
        <f>SUM(D51:D52)</f>
        <v>17200</v>
      </c>
      <c r="E53" s="24"/>
      <c r="F53" s="24"/>
    </row>
  </sheetData>
  <mergeCells count="33">
    <mergeCell ref="A53:C53"/>
    <mergeCell ref="A46:C46"/>
    <mergeCell ref="A49:A50"/>
    <mergeCell ref="B49:B50"/>
    <mergeCell ref="C49:C50"/>
    <mergeCell ref="A14:A15"/>
    <mergeCell ref="B14:B15"/>
    <mergeCell ref="C14:C15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2:C12"/>
    <mergeCell ref="A16:A20"/>
    <mergeCell ref="B16:B20"/>
    <mergeCell ref="A21:A23"/>
    <mergeCell ref="B21:B23"/>
    <mergeCell ref="A24:A26"/>
    <mergeCell ref="B24:B26"/>
    <mergeCell ref="A41:A45"/>
    <mergeCell ref="B41:B45"/>
    <mergeCell ref="A27:A31"/>
    <mergeCell ref="B27:B31"/>
    <mergeCell ref="A32:A35"/>
    <mergeCell ref="B32:B35"/>
    <mergeCell ref="A36:A40"/>
    <mergeCell ref="B36:B40"/>
  </mergeCells>
  <pageMargins left="0.78740157480314965" right="0.78740157480314965" top="0.98425196850393704" bottom="0.59055118110236227" header="0.51181102362204722" footer="0.31496062992125984"/>
  <pageSetup paperSize="9" scale="94" firstPageNumber="17" fitToHeight="0" orientation="landscape" useFirstPageNumber="1" r:id="rId1"/>
  <headerFooter alignWithMargins="0">
    <oddHeader xml:space="preserve">&amp;L&amp;"Tahoma,Kurzíva"&amp;9Návrh rozpočtu na rok 2022
Příloha č. 7&amp;R&amp;"Tahoma,Kurzíva"&amp;9Tabulka č. 3: Závazné ukazatele pro příspěvkové organizace v odvětví kultury </oddHeader>
    <oddFooter>&amp;C&amp;"Tahoma,Obyčejné"&amp;10&amp;P</oddFooter>
  </headerFooter>
  <rowBreaks count="2" manualBreakCount="2">
    <brk id="23" max="3" man="1"/>
    <brk id="4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10.7109375" style="41" customWidth="1"/>
    <col min="2" max="2" width="53.5703125" style="41" customWidth="1"/>
    <col min="3" max="3" width="49.28515625" style="42" customWidth="1"/>
    <col min="4" max="4" width="23.140625" style="41" customWidth="1"/>
    <col min="5" max="16384" width="9.140625" style="38"/>
  </cols>
  <sheetData>
    <row r="1" spans="1:6" ht="18" customHeight="1" x14ac:dyDescent="0.2">
      <c r="A1" s="192" t="s">
        <v>56</v>
      </c>
      <c r="B1" s="192"/>
      <c r="C1" s="192"/>
      <c r="D1" s="192"/>
      <c r="E1" s="37"/>
      <c r="F1" s="37"/>
    </row>
    <row r="2" spans="1:6" ht="15" customHeight="1" thickBot="1" x14ac:dyDescent="0.25">
      <c r="A2" s="18"/>
      <c r="B2" s="16"/>
      <c r="C2" s="19"/>
      <c r="D2" s="20"/>
      <c r="E2" s="37"/>
      <c r="F2" s="37"/>
    </row>
    <row r="3" spans="1:6" s="39" customFormat="1" ht="17.25" customHeight="1" x14ac:dyDescent="0.2">
      <c r="A3" s="193" t="s">
        <v>16</v>
      </c>
      <c r="B3" s="195" t="s">
        <v>17</v>
      </c>
      <c r="C3" s="242"/>
      <c r="D3" s="72" t="s">
        <v>18</v>
      </c>
      <c r="E3" s="21"/>
      <c r="F3" s="21"/>
    </row>
    <row r="4" spans="1:6" s="39" customFormat="1" ht="42" customHeight="1" thickBot="1" x14ac:dyDescent="0.25">
      <c r="A4" s="194"/>
      <c r="B4" s="243"/>
      <c r="C4" s="244"/>
      <c r="D4" s="73" t="s">
        <v>407</v>
      </c>
      <c r="E4" s="16"/>
      <c r="F4" s="40"/>
    </row>
    <row r="5" spans="1:6" s="110" customFormat="1" ht="15" customHeight="1" x14ac:dyDescent="0.25">
      <c r="A5" s="74" t="s">
        <v>57</v>
      </c>
      <c r="B5" s="220" t="s">
        <v>58</v>
      </c>
      <c r="C5" s="220"/>
      <c r="D5" s="97">
        <v>29240</v>
      </c>
      <c r="E5" s="24"/>
      <c r="F5" s="24"/>
    </row>
    <row r="6" spans="1:6" s="110" customFormat="1" ht="15" customHeight="1" x14ac:dyDescent="0.25">
      <c r="A6" s="96" t="s">
        <v>430</v>
      </c>
      <c r="B6" s="245" t="s">
        <v>431</v>
      </c>
      <c r="C6" s="245"/>
      <c r="D6" s="97">
        <v>17200</v>
      </c>
      <c r="E6" s="24"/>
      <c r="F6" s="24"/>
    </row>
    <row r="7" spans="1:6" s="110" customFormat="1" ht="15.75" customHeight="1" thickBot="1" x14ac:dyDescent="0.3">
      <c r="A7" s="115" t="s">
        <v>116</v>
      </c>
      <c r="B7" s="226" t="s">
        <v>117</v>
      </c>
      <c r="C7" s="226"/>
      <c r="D7" s="116">
        <v>28100</v>
      </c>
      <c r="E7" s="24"/>
      <c r="F7" s="24"/>
    </row>
    <row r="8" spans="1:6" s="39" customFormat="1" ht="16.5" customHeight="1" thickBot="1" x14ac:dyDescent="0.25">
      <c r="A8" s="211" t="s">
        <v>25</v>
      </c>
      <c r="B8" s="212"/>
      <c r="C8" s="213"/>
      <c r="D8" s="76">
        <f>SUM(D5:D7)</f>
        <v>74540</v>
      </c>
      <c r="E8" s="22"/>
      <c r="F8" s="28"/>
    </row>
    <row r="9" spans="1:6" s="39" customFormat="1" ht="16.5" customHeight="1" thickBot="1" x14ac:dyDescent="0.25">
      <c r="A9" s="117" t="s">
        <v>26</v>
      </c>
      <c r="B9" s="118"/>
      <c r="C9" s="119"/>
      <c r="D9" s="120"/>
      <c r="E9" s="22"/>
      <c r="F9" s="34"/>
    </row>
    <row r="10" spans="1:6" s="39" customFormat="1" ht="17.25" customHeight="1" x14ac:dyDescent="0.2">
      <c r="A10" s="193" t="s">
        <v>16</v>
      </c>
      <c r="B10" s="203" t="s">
        <v>17</v>
      </c>
      <c r="C10" s="205" t="s">
        <v>27</v>
      </c>
      <c r="D10" s="64" t="s">
        <v>18</v>
      </c>
      <c r="E10" s="22"/>
      <c r="F10" s="34"/>
    </row>
    <row r="11" spans="1:6" s="39" customFormat="1" ht="42" customHeight="1" thickBot="1" x14ac:dyDescent="0.25">
      <c r="A11" s="194"/>
      <c r="B11" s="204"/>
      <c r="C11" s="206"/>
      <c r="D11" s="65" t="s">
        <v>404</v>
      </c>
      <c r="E11" s="22"/>
      <c r="F11" s="34"/>
    </row>
    <row r="12" spans="1:6" customFormat="1" ht="15" x14ac:dyDescent="0.25">
      <c r="A12" s="215" t="s">
        <v>57</v>
      </c>
      <c r="B12" s="209" t="s">
        <v>58</v>
      </c>
      <c r="C12" s="107" t="s">
        <v>59</v>
      </c>
      <c r="D12" s="91">
        <v>8650</v>
      </c>
    </row>
    <row r="13" spans="1:6" customFormat="1" ht="15" x14ac:dyDescent="0.25">
      <c r="A13" s="216"/>
      <c r="B13" s="210"/>
      <c r="C13" s="92" t="s">
        <v>432</v>
      </c>
      <c r="D13" s="93">
        <v>20450</v>
      </c>
    </row>
    <row r="14" spans="1:6" customFormat="1" ht="15" x14ac:dyDescent="0.25">
      <c r="A14" s="219"/>
      <c r="B14" s="220"/>
      <c r="C14" s="92" t="s">
        <v>33</v>
      </c>
      <c r="D14" s="93">
        <v>140</v>
      </c>
    </row>
    <row r="15" spans="1:6" customFormat="1" ht="15" x14ac:dyDescent="0.25">
      <c r="A15" s="225" t="s">
        <v>430</v>
      </c>
      <c r="B15" s="226" t="s">
        <v>431</v>
      </c>
      <c r="C15" s="92" t="s">
        <v>432</v>
      </c>
      <c r="D15" s="93">
        <v>17000</v>
      </c>
    </row>
    <row r="16" spans="1:6" customFormat="1" ht="15" x14ac:dyDescent="0.25">
      <c r="A16" s="219"/>
      <c r="B16" s="220"/>
      <c r="C16" s="92" t="s">
        <v>33</v>
      </c>
      <c r="D16" s="93">
        <v>200</v>
      </c>
    </row>
    <row r="17" spans="1:6" customFormat="1" ht="15" x14ac:dyDescent="0.25">
      <c r="A17" s="225" t="s">
        <v>116</v>
      </c>
      <c r="B17" s="226" t="s">
        <v>117</v>
      </c>
      <c r="C17" s="92" t="s">
        <v>432</v>
      </c>
      <c r="D17" s="93">
        <v>27800</v>
      </c>
    </row>
    <row r="18" spans="1:6" customFormat="1" ht="15.75" customHeight="1" thickBot="1" x14ac:dyDescent="0.3">
      <c r="A18" s="216"/>
      <c r="B18" s="210"/>
      <c r="C18" s="94" t="s">
        <v>33</v>
      </c>
      <c r="D18" s="95">
        <v>300</v>
      </c>
    </row>
    <row r="19" spans="1:6" s="39" customFormat="1" ht="16.5" customHeight="1" thickBot="1" x14ac:dyDescent="0.25">
      <c r="A19" s="211" t="s">
        <v>25</v>
      </c>
      <c r="B19" s="212"/>
      <c r="C19" s="213"/>
      <c r="D19" s="81">
        <f>SUM(D12:D18)</f>
        <v>74540</v>
      </c>
      <c r="E19" s="22"/>
      <c r="F19" s="34"/>
    </row>
    <row r="20" spans="1:6" s="39" customFormat="1" x14ac:dyDescent="0.2">
      <c r="A20" s="27"/>
      <c r="B20" s="28"/>
      <c r="C20" s="28"/>
      <c r="D20" s="30"/>
      <c r="E20" s="28"/>
      <c r="F20" s="28"/>
    </row>
  </sheetData>
  <mergeCells count="17">
    <mergeCell ref="A19:C19"/>
    <mergeCell ref="A15:A16"/>
    <mergeCell ref="B15:B16"/>
    <mergeCell ref="A17:A18"/>
    <mergeCell ref="B17:B18"/>
    <mergeCell ref="A12:A14"/>
    <mergeCell ref="B12:B14"/>
    <mergeCell ref="A1:D1"/>
    <mergeCell ref="A3:A4"/>
    <mergeCell ref="B3:C4"/>
    <mergeCell ref="A8:C8"/>
    <mergeCell ref="A10:A11"/>
    <mergeCell ref="B10:B11"/>
    <mergeCell ref="C10:C11"/>
    <mergeCell ref="B5:C5"/>
    <mergeCell ref="B6:C6"/>
    <mergeCell ref="B7:C7"/>
  </mergeCells>
  <pageMargins left="0.78740157480314965" right="0.78740157480314965" top="0.98425196850393704" bottom="0.59055118110236227" header="0.51181102362204722" footer="0.31496062992125984"/>
  <pageSetup paperSize="9" scale="94" firstPageNumber="20" fitToHeight="0" orientation="landscape" useFirstPageNumber="1" r:id="rId1"/>
  <headerFooter alignWithMargins="0">
    <oddHeader>&amp;L&amp;"Tahoma,Kurzíva"&amp;9Návrh rozpočtu na rok 2022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3"/>
  <sheetViews>
    <sheetView zoomScaleNormal="100" zoomScaleSheetLayoutView="100" workbookViewId="0">
      <selection activeCell="G7" sqref="G7"/>
    </sheetView>
  </sheetViews>
  <sheetFormatPr defaultRowHeight="12.75" x14ac:dyDescent="0.2"/>
  <cols>
    <col min="1" max="1" width="10.7109375" style="45" customWidth="1"/>
    <col min="2" max="2" width="45.7109375" style="45" customWidth="1"/>
    <col min="3" max="3" width="44.140625" style="45" customWidth="1"/>
    <col min="4" max="4" width="21.140625" style="45" customWidth="1"/>
    <col min="5" max="5" width="16.7109375" style="45" customWidth="1"/>
    <col min="6" max="16384" width="9.140625" style="45"/>
  </cols>
  <sheetData>
    <row r="1" spans="1:6" s="44" customFormat="1" ht="35.25" customHeight="1" x14ac:dyDescent="0.2">
      <c r="A1" s="192" t="s">
        <v>60</v>
      </c>
      <c r="B1" s="192"/>
      <c r="C1" s="192"/>
      <c r="D1" s="192"/>
      <c r="E1" s="192"/>
      <c r="F1" s="4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46" customFormat="1" ht="17.25" customHeight="1" x14ac:dyDescent="0.2">
      <c r="A3" s="193" t="s">
        <v>16</v>
      </c>
      <c r="B3" s="195" t="s">
        <v>17</v>
      </c>
      <c r="C3" s="251"/>
      <c r="D3" s="122" t="s">
        <v>18</v>
      </c>
      <c r="E3" s="249" t="s">
        <v>61</v>
      </c>
      <c r="F3" s="21"/>
    </row>
    <row r="4" spans="1:6" s="46" customFormat="1" ht="66.75" customHeight="1" thickBot="1" x14ac:dyDescent="0.25">
      <c r="A4" s="194"/>
      <c r="B4" s="252"/>
      <c r="C4" s="253"/>
      <c r="D4" s="123" t="s">
        <v>407</v>
      </c>
      <c r="E4" s="250"/>
      <c r="F4" s="16"/>
    </row>
    <row r="5" spans="1:6" s="110" customFormat="1" ht="15" customHeight="1" x14ac:dyDescent="0.25">
      <c r="A5" s="74" t="s">
        <v>62</v>
      </c>
      <c r="B5" s="199" t="s">
        <v>63</v>
      </c>
      <c r="C5" s="200"/>
      <c r="D5" s="124">
        <v>1300</v>
      </c>
      <c r="E5" s="121" t="s">
        <v>64</v>
      </c>
      <c r="F5" s="24"/>
    </row>
    <row r="6" spans="1:6" s="110" customFormat="1" ht="15" customHeight="1" x14ac:dyDescent="0.25">
      <c r="A6" s="74" t="s">
        <v>65</v>
      </c>
      <c r="B6" s="223" t="s">
        <v>66</v>
      </c>
      <c r="C6" s="224"/>
      <c r="D6" s="124">
        <v>6000</v>
      </c>
      <c r="E6" s="121" t="s">
        <v>67</v>
      </c>
      <c r="F6" s="24"/>
    </row>
    <row r="7" spans="1:6" s="110" customFormat="1" ht="15" customHeight="1" x14ac:dyDescent="0.25">
      <c r="A7" s="74" t="s">
        <v>68</v>
      </c>
      <c r="B7" s="223" t="s">
        <v>69</v>
      </c>
      <c r="C7" s="224"/>
      <c r="D7" s="124">
        <v>2500</v>
      </c>
      <c r="E7" s="121" t="s">
        <v>70</v>
      </c>
      <c r="F7" s="24"/>
    </row>
    <row r="8" spans="1:6" s="110" customFormat="1" ht="15" customHeight="1" x14ac:dyDescent="0.25">
      <c r="A8" s="74" t="s">
        <v>71</v>
      </c>
      <c r="B8" s="223" t="s">
        <v>72</v>
      </c>
      <c r="C8" s="224"/>
      <c r="D8" s="124">
        <v>6300</v>
      </c>
      <c r="E8" s="121" t="s">
        <v>73</v>
      </c>
      <c r="F8" s="24"/>
    </row>
    <row r="9" spans="1:6" s="110" customFormat="1" ht="15" customHeight="1" x14ac:dyDescent="0.25">
      <c r="A9" s="74" t="s">
        <v>57</v>
      </c>
      <c r="B9" s="223" t="s">
        <v>58</v>
      </c>
      <c r="C9" s="224"/>
      <c r="D9" s="124">
        <v>5390</v>
      </c>
      <c r="E9" s="121" t="s">
        <v>74</v>
      </c>
      <c r="F9" s="24"/>
    </row>
    <row r="10" spans="1:6" s="110" customFormat="1" ht="15" customHeight="1" x14ac:dyDescent="0.25">
      <c r="A10" s="74" t="s">
        <v>75</v>
      </c>
      <c r="B10" s="223" t="s">
        <v>76</v>
      </c>
      <c r="C10" s="224"/>
      <c r="D10" s="124">
        <v>8300</v>
      </c>
      <c r="E10" s="121" t="s">
        <v>77</v>
      </c>
      <c r="F10" s="24"/>
    </row>
    <row r="11" spans="1:6" s="110" customFormat="1" ht="15" customHeight="1" x14ac:dyDescent="0.25">
      <c r="A11" s="74" t="s">
        <v>78</v>
      </c>
      <c r="B11" s="223" t="s">
        <v>79</v>
      </c>
      <c r="C11" s="224"/>
      <c r="D11" s="124">
        <v>6800</v>
      </c>
      <c r="E11" s="121" t="s">
        <v>80</v>
      </c>
      <c r="F11" s="24"/>
    </row>
    <row r="12" spans="1:6" s="110" customFormat="1" ht="15" customHeight="1" x14ac:dyDescent="0.25">
      <c r="A12" s="74" t="s">
        <v>81</v>
      </c>
      <c r="B12" s="223" t="s">
        <v>82</v>
      </c>
      <c r="C12" s="224"/>
      <c r="D12" s="124">
        <v>6700</v>
      </c>
      <c r="E12" s="121" t="s">
        <v>83</v>
      </c>
      <c r="F12" s="24"/>
    </row>
    <row r="13" spans="1:6" s="110" customFormat="1" ht="15" customHeight="1" x14ac:dyDescent="0.25">
      <c r="A13" s="74" t="s">
        <v>84</v>
      </c>
      <c r="B13" s="223" t="s">
        <v>85</v>
      </c>
      <c r="C13" s="224"/>
      <c r="D13" s="124">
        <v>9600</v>
      </c>
      <c r="E13" s="121" t="s">
        <v>86</v>
      </c>
      <c r="F13" s="24"/>
    </row>
    <row r="14" spans="1:6" s="110" customFormat="1" ht="15" customHeight="1" x14ac:dyDescent="0.25">
      <c r="A14" s="74" t="s">
        <v>87</v>
      </c>
      <c r="B14" s="223" t="s">
        <v>88</v>
      </c>
      <c r="C14" s="224"/>
      <c r="D14" s="124">
        <v>1000</v>
      </c>
      <c r="E14" s="121" t="s">
        <v>89</v>
      </c>
      <c r="F14" s="24"/>
    </row>
    <row r="15" spans="1:6" s="110" customFormat="1" ht="15" customHeight="1" x14ac:dyDescent="0.25">
      <c r="A15" s="74" t="s">
        <v>90</v>
      </c>
      <c r="B15" s="223" t="s">
        <v>91</v>
      </c>
      <c r="C15" s="224"/>
      <c r="D15" s="124">
        <v>3400</v>
      </c>
      <c r="E15" s="121" t="s">
        <v>92</v>
      </c>
      <c r="F15" s="24"/>
    </row>
    <row r="16" spans="1:6" s="110" customFormat="1" ht="15" customHeight="1" x14ac:dyDescent="0.25">
      <c r="A16" s="74" t="s">
        <v>93</v>
      </c>
      <c r="B16" s="223" t="s">
        <v>94</v>
      </c>
      <c r="C16" s="224"/>
      <c r="D16" s="124">
        <v>800</v>
      </c>
      <c r="E16" s="121" t="s">
        <v>95</v>
      </c>
      <c r="F16" s="24"/>
    </row>
    <row r="17" spans="1:6" s="110" customFormat="1" ht="15" customHeight="1" x14ac:dyDescent="0.25">
      <c r="A17" s="74" t="s">
        <v>96</v>
      </c>
      <c r="B17" s="223" t="s">
        <v>97</v>
      </c>
      <c r="C17" s="224"/>
      <c r="D17" s="124">
        <v>1700</v>
      </c>
      <c r="E17" s="121" t="s">
        <v>98</v>
      </c>
      <c r="F17" s="24"/>
    </row>
    <row r="18" spans="1:6" s="110" customFormat="1" ht="15" customHeight="1" x14ac:dyDescent="0.25">
      <c r="A18" s="74" t="s">
        <v>99</v>
      </c>
      <c r="B18" s="223" t="s">
        <v>100</v>
      </c>
      <c r="C18" s="224"/>
      <c r="D18" s="124">
        <v>900</v>
      </c>
      <c r="E18" s="121" t="s">
        <v>101</v>
      </c>
      <c r="F18" s="24"/>
    </row>
    <row r="19" spans="1:6" s="110" customFormat="1" ht="15" customHeight="1" x14ac:dyDescent="0.25">
      <c r="A19" s="74" t="s">
        <v>102</v>
      </c>
      <c r="B19" s="223" t="s">
        <v>103</v>
      </c>
      <c r="C19" s="224"/>
      <c r="D19" s="124">
        <v>2000</v>
      </c>
      <c r="E19" s="121" t="s">
        <v>104</v>
      </c>
      <c r="F19" s="24"/>
    </row>
    <row r="20" spans="1:6" s="110" customFormat="1" ht="15" customHeight="1" x14ac:dyDescent="0.25">
      <c r="A20" s="74" t="s">
        <v>105</v>
      </c>
      <c r="B20" s="223" t="s">
        <v>106</v>
      </c>
      <c r="C20" s="224"/>
      <c r="D20" s="124">
        <v>1500</v>
      </c>
      <c r="E20" s="121" t="s">
        <v>107</v>
      </c>
      <c r="F20" s="24"/>
    </row>
    <row r="21" spans="1:6" s="110" customFormat="1" ht="15" customHeight="1" x14ac:dyDescent="0.25">
      <c r="A21" s="74" t="s">
        <v>108</v>
      </c>
      <c r="B21" s="223" t="s">
        <v>109</v>
      </c>
      <c r="C21" s="224"/>
      <c r="D21" s="124">
        <v>1200</v>
      </c>
      <c r="E21" s="121" t="s">
        <v>110</v>
      </c>
      <c r="F21" s="24"/>
    </row>
    <row r="22" spans="1:6" s="110" customFormat="1" ht="15" customHeight="1" x14ac:dyDescent="0.25">
      <c r="A22" s="74">
        <v>71197036</v>
      </c>
      <c r="B22" s="223" t="s">
        <v>111</v>
      </c>
      <c r="C22" s="224"/>
      <c r="D22" s="124">
        <v>6950</v>
      </c>
      <c r="E22" s="121" t="s">
        <v>112</v>
      </c>
      <c r="F22" s="24"/>
    </row>
    <row r="23" spans="1:6" s="110" customFormat="1" ht="15" customHeight="1" x14ac:dyDescent="0.25">
      <c r="A23" s="74" t="s">
        <v>113</v>
      </c>
      <c r="B23" s="223" t="s">
        <v>114</v>
      </c>
      <c r="C23" s="224"/>
      <c r="D23" s="124">
        <v>7800</v>
      </c>
      <c r="E23" s="121" t="s">
        <v>115</v>
      </c>
      <c r="F23" s="24"/>
    </row>
    <row r="24" spans="1:6" s="110" customFormat="1" ht="15.75" customHeight="1" thickBot="1" x14ac:dyDescent="0.3">
      <c r="A24" s="74" t="s">
        <v>116</v>
      </c>
      <c r="B24" s="223" t="s">
        <v>117</v>
      </c>
      <c r="C24" s="224"/>
      <c r="D24" s="124">
        <v>6000</v>
      </c>
      <c r="E24" s="121" t="s">
        <v>118</v>
      </c>
      <c r="F24" s="24"/>
    </row>
    <row r="25" spans="1:6" s="26" customFormat="1" ht="16.5" customHeight="1" thickBot="1" x14ac:dyDescent="0.3">
      <c r="A25" s="201" t="s">
        <v>25</v>
      </c>
      <c r="B25" s="202"/>
      <c r="C25" s="202"/>
      <c r="D25" s="125">
        <f>SUM(D5:D24)</f>
        <v>86140</v>
      </c>
      <c r="E25" s="126"/>
      <c r="F25" s="24"/>
    </row>
    <row r="26" spans="1:6" s="46" customFormat="1" ht="16.5" customHeight="1" thickBot="1" x14ac:dyDescent="0.25">
      <c r="A26" s="117" t="s">
        <v>26</v>
      </c>
      <c r="B26" s="118"/>
      <c r="C26" s="119"/>
      <c r="D26" s="133"/>
      <c r="E26" s="134"/>
      <c r="F26" s="23"/>
    </row>
    <row r="27" spans="1:6" s="46" customFormat="1" ht="17.25" customHeight="1" x14ac:dyDescent="0.2">
      <c r="A27" s="255" t="s">
        <v>16</v>
      </c>
      <c r="B27" s="203" t="s">
        <v>17</v>
      </c>
      <c r="C27" s="205" t="s">
        <v>27</v>
      </c>
      <c r="D27" s="135" t="s">
        <v>18</v>
      </c>
      <c r="E27" s="249" t="s">
        <v>61</v>
      </c>
      <c r="F27" s="23"/>
    </row>
    <row r="28" spans="1:6" s="46" customFormat="1" ht="66.75" customHeight="1" thickBot="1" x14ac:dyDescent="0.25">
      <c r="A28" s="256"/>
      <c r="B28" s="204"/>
      <c r="C28" s="206"/>
      <c r="D28" s="136" t="s">
        <v>404</v>
      </c>
      <c r="E28" s="250"/>
      <c r="F28" s="23"/>
    </row>
    <row r="29" spans="1:6" s="110" customFormat="1" ht="15" customHeight="1" x14ac:dyDescent="0.25">
      <c r="A29" s="127" t="s">
        <v>62</v>
      </c>
      <c r="B29" s="128" t="s">
        <v>63</v>
      </c>
      <c r="C29" s="90" t="s">
        <v>33</v>
      </c>
      <c r="D29" s="129">
        <v>1300</v>
      </c>
      <c r="E29" s="121" t="s">
        <v>64</v>
      </c>
      <c r="F29" s="63"/>
    </row>
    <row r="30" spans="1:6" s="110" customFormat="1" ht="15" customHeight="1" x14ac:dyDescent="0.25">
      <c r="A30" s="130" t="s">
        <v>65</v>
      </c>
      <c r="B30" s="90" t="s">
        <v>66</v>
      </c>
      <c r="C30" s="90" t="s">
        <v>433</v>
      </c>
      <c r="D30" s="129">
        <v>6000</v>
      </c>
      <c r="E30" s="121" t="s">
        <v>67</v>
      </c>
      <c r="F30" s="63"/>
    </row>
    <row r="31" spans="1:6" s="110" customFormat="1" ht="15" customHeight="1" x14ac:dyDescent="0.25">
      <c r="A31" s="225" t="s">
        <v>68</v>
      </c>
      <c r="B31" s="226" t="s">
        <v>69</v>
      </c>
      <c r="C31" s="90" t="s">
        <v>433</v>
      </c>
      <c r="D31" s="129">
        <v>500</v>
      </c>
      <c r="E31" s="246" t="s">
        <v>70</v>
      </c>
      <c r="F31" s="63"/>
    </row>
    <row r="32" spans="1:6" s="110" customFormat="1" ht="15" customHeight="1" x14ac:dyDescent="0.25">
      <c r="A32" s="219"/>
      <c r="B32" s="220"/>
      <c r="C32" s="90" t="s">
        <v>33</v>
      </c>
      <c r="D32" s="129">
        <v>2000</v>
      </c>
      <c r="E32" s="247"/>
      <c r="F32" s="63"/>
    </row>
    <row r="33" spans="1:6" s="110" customFormat="1" ht="15" customHeight="1" x14ac:dyDescent="0.25">
      <c r="A33" s="225" t="s">
        <v>71</v>
      </c>
      <c r="B33" s="226" t="s">
        <v>72</v>
      </c>
      <c r="C33" s="90" t="s">
        <v>433</v>
      </c>
      <c r="D33" s="129">
        <v>1500</v>
      </c>
      <c r="E33" s="246" t="s">
        <v>73</v>
      </c>
      <c r="F33" s="63"/>
    </row>
    <row r="34" spans="1:6" s="110" customFormat="1" ht="15" customHeight="1" x14ac:dyDescent="0.25">
      <c r="A34" s="219"/>
      <c r="B34" s="220"/>
      <c r="C34" s="90" t="s">
        <v>33</v>
      </c>
      <c r="D34" s="129">
        <v>4800</v>
      </c>
      <c r="E34" s="247"/>
      <c r="F34" s="63"/>
    </row>
    <row r="35" spans="1:6" s="110" customFormat="1" ht="15" customHeight="1" x14ac:dyDescent="0.25">
      <c r="A35" s="225" t="s">
        <v>57</v>
      </c>
      <c r="B35" s="226" t="s">
        <v>58</v>
      </c>
      <c r="C35" s="90" t="s">
        <v>433</v>
      </c>
      <c r="D35" s="129">
        <v>5330</v>
      </c>
      <c r="E35" s="246" t="s">
        <v>74</v>
      </c>
      <c r="F35" s="63"/>
    </row>
    <row r="36" spans="1:6" s="110" customFormat="1" ht="15" customHeight="1" x14ac:dyDescent="0.25">
      <c r="A36" s="219"/>
      <c r="B36" s="220"/>
      <c r="C36" s="90" t="s">
        <v>33</v>
      </c>
      <c r="D36" s="129">
        <v>60</v>
      </c>
      <c r="E36" s="247"/>
      <c r="F36" s="63"/>
    </row>
    <row r="37" spans="1:6" s="110" customFormat="1" ht="15" customHeight="1" x14ac:dyDescent="0.25">
      <c r="A37" s="225" t="s">
        <v>75</v>
      </c>
      <c r="B37" s="226" t="s">
        <v>76</v>
      </c>
      <c r="C37" s="90" t="s">
        <v>433</v>
      </c>
      <c r="D37" s="129">
        <v>7000</v>
      </c>
      <c r="E37" s="246" t="s">
        <v>77</v>
      </c>
      <c r="F37" s="63"/>
    </row>
    <row r="38" spans="1:6" s="110" customFormat="1" ht="15" customHeight="1" x14ac:dyDescent="0.25">
      <c r="A38" s="219"/>
      <c r="B38" s="220"/>
      <c r="C38" s="90" t="s">
        <v>33</v>
      </c>
      <c r="D38" s="129">
        <v>1300</v>
      </c>
      <c r="E38" s="247"/>
      <c r="F38" s="63"/>
    </row>
    <row r="39" spans="1:6" s="110" customFormat="1" ht="15" customHeight="1" x14ac:dyDescent="0.25">
      <c r="A39" s="225" t="s">
        <v>78</v>
      </c>
      <c r="B39" s="226" t="s">
        <v>79</v>
      </c>
      <c r="C39" s="90" t="s">
        <v>433</v>
      </c>
      <c r="D39" s="129">
        <v>5300</v>
      </c>
      <c r="E39" s="246" t="s">
        <v>80</v>
      </c>
      <c r="F39" s="63"/>
    </row>
    <row r="40" spans="1:6" s="110" customFormat="1" ht="15" customHeight="1" x14ac:dyDescent="0.25">
      <c r="A40" s="219"/>
      <c r="B40" s="220"/>
      <c r="C40" s="90" t="s">
        <v>33</v>
      </c>
      <c r="D40" s="129">
        <v>1500</v>
      </c>
      <c r="E40" s="247"/>
      <c r="F40" s="63"/>
    </row>
    <row r="41" spans="1:6" s="110" customFormat="1" ht="15" customHeight="1" x14ac:dyDescent="0.25">
      <c r="A41" s="225" t="s">
        <v>81</v>
      </c>
      <c r="B41" s="226" t="s">
        <v>82</v>
      </c>
      <c r="C41" s="90" t="s">
        <v>433</v>
      </c>
      <c r="D41" s="129">
        <v>5400</v>
      </c>
      <c r="E41" s="246" t="s">
        <v>83</v>
      </c>
      <c r="F41" s="63"/>
    </row>
    <row r="42" spans="1:6" s="110" customFormat="1" ht="15" customHeight="1" x14ac:dyDescent="0.25">
      <c r="A42" s="219"/>
      <c r="B42" s="220"/>
      <c r="C42" s="90" t="s">
        <v>33</v>
      </c>
      <c r="D42" s="129">
        <v>1300</v>
      </c>
      <c r="E42" s="247"/>
      <c r="F42" s="63"/>
    </row>
    <row r="43" spans="1:6" s="110" customFormat="1" ht="15" customHeight="1" x14ac:dyDescent="0.25">
      <c r="A43" s="225" t="s">
        <v>84</v>
      </c>
      <c r="B43" s="226" t="s">
        <v>85</v>
      </c>
      <c r="C43" s="90" t="s">
        <v>433</v>
      </c>
      <c r="D43" s="129">
        <v>8700</v>
      </c>
      <c r="E43" s="246" t="s">
        <v>86</v>
      </c>
      <c r="F43" s="63"/>
    </row>
    <row r="44" spans="1:6" s="110" customFormat="1" ht="15" customHeight="1" x14ac:dyDescent="0.25">
      <c r="A44" s="219"/>
      <c r="B44" s="220"/>
      <c r="C44" s="90" t="s">
        <v>33</v>
      </c>
      <c r="D44" s="129">
        <v>900</v>
      </c>
      <c r="E44" s="247"/>
      <c r="F44" s="63"/>
    </row>
    <row r="45" spans="1:6" s="110" customFormat="1" ht="27.75" customHeight="1" x14ac:dyDescent="0.25">
      <c r="A45" s="130" t="s">
        <v>87</v>
      </c>
      <c r="B45" s="90" t="s">
        <v>88</v>
      </c>
      <c r="C45" s="90" t="s">
        <v>33</v>
      </c>
      <c r="D45" s="129">
        <v>1000</v>
      </c>
      <c r="E45" s="121" t="s">
        <v>89</v>
      </c>
      <c r="F45" s="63"/>
    </row>
    <row r="46" spans="1:6" s="110" customFormat="1" ht="15" customHeight="1" x14ac:dyDescent="0.25">
      <c r="A46" s="225" t="s">
        <v>90</v>
      </c>
      <c r="B46" s="226" t="s">
        <v>91</v>
      </c>
      <c r="C46" s="90" t="s">
        <v>433</v>
      </c>
      <c r="D46" s="129">
        <v>3100</v>
      </c>
      <c r="E46" s="246" t="s">
        <v>92</v>
      </c>
      <c r="F46" s="63"/>
    </row>
    <row r="47" spans="1:6" s="110" customFormat="1" ht="15" customHeight="1" x14ac:dyDescent="0.25">
      <c r="A47" s="219"/>
      <c r="B47" s="220"/>
      <c r="C47" s="90" t="s">
        <v>33</v>
      </c>
      <c r="D47" s="129">
        <v>300</v>
      </c>
      <c r="E47" s="247"/>
      <c r="F47" s="63"/>
    </row>
    <row r="48" spans="1:6" s="110" customFormat="1" ht="15" customHeight="1" x14ac:dyDescent="0.25">
      <c r="A48" s="225" t="s">
        <v>93</v>
      </c>
      <c r="B48" s="226" t="s">
        <v>94</v>
      </c>
      <c r="C48" s="90" t="s">
        <v>433</v>
      </c>
      <c r="D48" s="129">
        <v>500</v>
      </c>
      <c r="E48" s="246" t="s">
        <v>95</v>
      </c>
      <c r="F48" s="63"/>
    </row>
    <row r="49" spans="1:6" s="110" customFormat="1" ht="15" customHeight="1" x14ac:dyDescent="0.25">
      <c r="A49" s="219"/>
      <c r="B49" s="220"/>
      <c r="C49" s="90" t="s">
        <v>33</v>
      </c>
      <c r="D49" s="129">
        <v>300</v>
      </c>
      <c r="E49" s="247"/>
      <c r="F49" s="63"/>
    </row>
    <row r="50" spans="1:6" s="110" customFormat="1" ht="15" customHeight="1" x14ac:dyDescent="0.25">
      <c r="A50" s="130" t="s">
        <v>96</v>
      </c>
      <c r="B50" s="90" t="s">
        <v>97</v>
      </c>
      <c r="C50" s="90" t="s">
        <v>33</v>
      </c>
      <c r="D50" s="129">
        <v>1700</v>
      </c>
      <c r="E50" s="121" t="s">
        <v>98</v>
      </c>
      <c r="F50" s="63"/>
    </row>
    <row r="51" spans="1:6" s="110" customFormat="1" ht="15" customHeight="1" x14ac:dyDescent="0.25">
      <c r="A51" s="130" t="s">
        <v>99</v>
      </c>
      <c r="B51" s="90" t="s">
        <v>100</v>
      </c>
      <c r="C51" s="90" t="s">
        <v>33</v>
      </c>
      <c r="D51" s="129">
        <v>900</v>
      </c>
      <c r="E51" s="121" t="s">
        <v>101</v>
      </c>
      <c r="F51" s="63"/>
    </row>
    <row r="52" spans="1:6" s="110" customFormat="1" ht="15" customHeight="1" x14ac:dyDescent="0.25">
      <c r="A52" s="225" t="s">
        <v>102</v>
      </c>
      <c r="B52" s="226" t="s">
        <v>103</v>
      </c>
      <c r="C52" s="90" t="s">
        <v>433</v>
      </c>
      <c r="D52" s="129">
        <v>500</v>
      </c>
      <c r="E52" s="246" t="s">
        <v>104</v>
      </c>
      <c r="F52" s="63"/>
    </row>
    <row r="53" spans="1:6" s="110" customFormat="1" ht="15" customHeight="1" x14ac:dyDescent="0.25">
      <c r="A53" s="219"/>
      <c r="B53" s="220"/>
      <c r="C53" s="90" t="s">
        <v>33</v>
      </c>
      <c r="D53" s="129">
        <v>1500</v>
      </c>
      <c r="E53" s="247"/>
      <c r="F53" s="63"/>
    </row>
    <row r="54" spans="1:6" s="110" customFormat="1" ht="15" customHeight="1" x14ac:dyDescent="0.25">
      <c r="A54" s="130" t="s">
        <v>105</v>
      </c>
      <c r="B54" s="90" t="s">
        <v>106</v>
      </c>
      <c r="C54" s="90" t="s">
        <v>33</v>
      </c>
      <c r="D54" s="129">
        <v>1500</v>
      </c>
      <c r="E54" s="121" t="s">
        <v>107</v>
      </c>
      <c r="F54" s="63"/>
    </row>
    <row r="55" spans="1:6" s="110" customFormat="1" ht="15" customHeight="1" x14ac:dyDescent="0.25">
      <c r="A55" s="225" t="s">
        <v>108</v>
      </c>
      <c r="B55" s="226" t="s">
        <v>109</v>
      </c>
      <c r="C55" s="90" t="s">
        <v>433</v>
      </c>
      <c r="D55" s="131">
        <v>1000</v>
      </c>
      <c r="E55" s="246" t="s">
        <v>110</v>
      </c>
      <c r="F55" s="63"/>
    </row>
    <row r="56" spans="1:6" s="110" customFormat="1" ht="15" customHeight="1" x14ac:dyDescent="0.25">
      <c r="A56" s="219"/>
      <c r="B56" s="220"/>
      <c r="C56" s="90" t="s">
        <v>33</v>
      </c>
      <c r="D56" s="129">
        <v>200</v>
      </c>
      <c r="E56" s="247"/>
      <c r="F56" s="63"/>
    </row>
    <row r="57" spans="1:6" s="110" customFormat="1" ht="15" customHeight="1" x14ac:dyDescent="0.25">
      <c r="A57" s="225">
        <v>71197036</v>
      </c>
      <c r="B57" s="226" t="s">
        <v>111</v>
      </c>
      <c r="C57" s="90" t="s">
        <v>433</v>
      </c>
      <c r="D57" s="129">
        <v>6500</v>
      </c>
      <c r="E57" s="246" t="s">
        <v>112</v>
      </c>
      <c r="F57" s="63"/>
    </row>
    <row r="58" spans="1:6" s="110" customFormat="1" ht="15" customHeight="1" x14ac:dyDescent="0.25">
      <c r="A58" s="219"/>
      <c r="B58" s="220"/>
      <c r="C58" s="90" t="s">
        <v>33</v>
      </c>
      <c r="D58" s="129">
        <v>450</v>
      </c>
      <c r="E58" s="247"/>
      <c r="F58" s="63"/>
    </row>
    <row r="59" spans="1:6" s="110" customFormat="1" ht="15" customHeight="1" x14ac:dyDescent="0.25">
      <c r="A59" s="225" t="s">
        <v>113</v>
      </c>
      <c r="B59" s="226" t="s">
        <v>114</v>
      </c>
      <c r="C59" s="90" t="s">
        <v>433</v>
      </c>
      <c r="D59" s="129">
        <v>4700</v>
      </c>
      <c r="E59" s="246" t="s">
        <v>115</v>
      </c>
      <c r="F59" s="63"/>
    </row>
    <row r="60" spans="1:6" s="110" customFormat="1" ht="15" customHeight="1" x14ac:dyDescent="0.25">
      <c r="A60" s="219"/>
      <c r="B60" s="220"/>
      <c r="C60" s="90" t="s">
        <v>33</v>
      </c>
      <c r="D60" s="129">
        <v>3100</v>
      </c>
      <c r="E60" s="247"/>
      <c r="F60" s="63"/>
    </row>
    <row r="61" spans="1:6" s="110" customFormat="1" ht="15" customHeight="1" x14ac:dyDescent="0.25">
      <c r="A61" s="225" t="s">
        <v>116</v>
      </c>
      <c r="B61" s="226" t="s">
        <v>117</v>
      </c>
      <c r="C61" s="90" t="s">
        <v>433</v>
      </c>
      <c r="D61" s="129">
        <v>4400</v>
      </c>
      <c r="E61" s="246" t="s">
        <v>118</v>
      </c>
      <c r="F61" s="63"/>
    </row>
    <row r="62" spans="1:6" s="110" customFormat="1" ht="15.75" customHeight="1" thickBot="1" x14ac:dyDescent="0.3">
      <c r="A62" s="217"/>
      <c r="B62" s="218"/>
      <c r="C62" s="90" t="s">
        <v>33</v>
      </c>
      <c r="D62" s="129">
        <v>1600</v>
      </c>
      <c r="E62" s="248"/>
      <c r="F62" s="63"/>
    </row>
    <row r="63" spans="1:6" s="26" customFormat="1" ht="16.5" customHeight="1" thickBot="1" x14ac:dyDescent="0.3">
      <c r="A63" s="211" t="s">
        <v>25</v>
      </c>
      <c r="B63" s="212"/>
      <c r="C63" s="213"/>
      <c r="D63" s="132">
        <f>SUM(D29:D62)</f>
        <v>86140</v>
      </c>
      <c r="E63" s="126"/>
      <c r="F63" s="63"/>
    </row>
    <row r="64" spans="1:6" s="46" customFormat="1" x14ac:dyDescent="0.2">
      <c r="A64" s="27"/>
      <c r="B64" s="28"/>
      <c r="C64" s="28"/>
      <c r="D64" s="30"/>
      <c r="E64" s="28"/>
      <c r="F64" s="28"/>
    </row>
    <row r="65" spans="1:6" s="46" customFormat="1" ht="12.75" customHeight="1" thickBot="1" x14ac:dyDescent="0.25">
      <c r="A65" s="27"/>
      <c r="B65" s="28"/>
      <c r="C65" s="28"/>
      <c r="D65" s="30"/>
      <c r="E65" s="28"/>
      <c r="F65" s="28"/>
    </row>
    <row r="66" spans="1:6" s="46" customFormat="1" ht="17.25" customHeight="1" x14ac:dyDescent="0.2">
      <c r="A66" s="257" t="s">
        <v>16</v>
      </c>
      <c r="B66" s="240" t="s">
        <v>17</v>
      </c>
      <c r="C66" s="195" t="s">
        <v>27</v>
      </c>
      <c r="D66" s="146" t="s">
        <v>18</v>
      </c>
      <c r="E66" s="249" t="s">
        <v>61</v>
      </c>
      <c r="F66" s="22"/>
    </row>
    <row r="67" spans="1:6" s="46" customFormat="1" ht="66.75" customHeight="1" thickBot="1" x14ac:dyDescent="0.25">
      <c r="A67" s="258"/>
      <c r="B67" s="241"/>
      <c r="C67" s="214"/>
      <c r="D67" s="123" t="s">
        <v>441</v>
      </c>
      <c r="E67" s="250"/>
      <c r="F67" s="22"/>
    </row>
    <row r="68" spans="1:6" s="110" customFormat="1" ht="15" customHeight="1" x14ac:dyDescent="0.25">
      <c r="A68" s="215" t="s">
        <v>62</v>
      </c>
      <c r="B68" s="209" t="s">
        <v>63</v>
      </c>
      <c r="C68" s="112" t="s">
        <v>434</v>
      </c>
      <c r="D68" s="124">
        <v>1500</v>
      </c>
      <c r="E68" s="254" t="s">
        <v>64</v>
      </c>
      <c r="F68" s="24"/>
    </row>
    <row r="69" spans="1:6" s="110" customFormat="1" ht="15" customHeight="1" x14ac:dyDescent="0.25">
      <c r="A69" s="219"/>
      <c r="B69" s="220"/>
      <c r="C69" s="112" t="s">
        <v>435</v>
      </c>
      <c r="D69" s="124">
        <v>2000</v>
      </c>
      <c r="E69" s="247"/>
      <c r="F69" s="24"/>
    </row>
    <row r="70" spans="1:6" s="110" customFormat="1" ht="15" customHeight="1" x14ac:dyDescent="0.25">
      <c r="A70" s="225" t="s">
        <v>71</v>
      </c>
      <c r="B70" s="226" t="s">
        <v>72</v>
      </c>
      <c r="C70" s="112" t="s">
        <v>436</v>
      </c>
      <c r="D70" s="124">
        <v>500</v>
      </c>
      <c r="E70" s="246" t="s">
        <v>73</v>
      </c>
      <c r="F70" s="24"/>
    </row>
    <row r="71" spans="1:6" s="110" customFormat="1" ht="15" customHeight="1" x14ac:dyDescent="0.25">
      <c r="A71" s="219"/>
      <c r="B71" s="220"/>
      <c r="C71" s="137" t="s">
        <v>437</v>
      </c>
      <c r="D71" s="145">
        <v>1850</v>
      </c>
      <c r="E71" s="247"/>
      <c r="F71" s="24"/>
    </row>
    <row r="72" spans="1:6" s="110" customFormat="1" ht="15" customHeight="1" x14ac:dyDescent="0.25">
      <c r="A72" s="96" t="s">
        <v>90</v>
      </c>
      <c r="B72" s="138" t="s">
        <v>91</v>
      </c>
      <c r="C72" s="138" t="s">
        <v>438</v>
      </c>
      <c r="D72" s="139">
        <v>2850</v>
      </c>
      <c r="E72" s="140" t="s">
        <v>92</v>
      </c>
      <c r="F72" s="24"/>
    </row>
    <row r="73" spans="1:6" s="110" customFormat="1" ht="15" customHeight="1" x14ac:dyDescent="0.25">
      <c r="A73" s="96" t="s">
        <v>99</v>
      </c>
      <c r="B73" s="138" t="s">
        <v>100</v>
      </c>
      <c r="C73" s="138" t="s">
        <v>439</v>
      </c>
      <c r="D73" s="139">
        <v>2100</v>
      </c>
      <c r="E73" s="140" t="s">
        <v>101</v>
      </c>
      <c r="F73" s="24"/>
    </row>
    <row r="74" spans="1:6" s="110" customFormat="1" ht="15" customHeight="1" x14ac:dyDescent="0.25">
      <c r="A74" s="115">
        <v>71197036</v>
      </c>
      <c r="B74" s="141" t="s">
        <v>111</v>
      </c>
      <c r="C74" s="141" t="s">
        <v>440</v>
      </c>
      <c r="D74" s="142">
        <v>500</v>
      </c>
      <c r="E74" s="143" t="s">
        <v>112</v>
      </c>
      <c r="F74" s="24"/>
    </row>
    <row r="75" spans="1:6" s="110" customFormat="1" ht="15.75" customHeight="1" thickBot="1" x14ac:dyDescent="0.3">
      <c r="A75" s="115" t="s">
        <v>113</v>
      </c>
      <c r="B75" s="141" t="s">
        <v>114</v>
      </c>
      <c r="C75" s="144" t="s">
        <v>393</v>
      </c>
      <c r="D75" s="142">
        <v>3200</v>
      </c>
      <c r="E75" s="143" t="s">
        <v>115</v>
      </c>
      <c r="F75" s="24"/>
    </row>
    <row r="76" spans="1:6" s="26" customFormat="1" ht="16.5" customHeight="1" thickBot="1" x14ac:dyDescent="0.3">
      <c r="A76" s="201" t="s">
        <v>25</v>
      </c>
      <c r="B76" s="202"/>
      <c r="C76" s="202"/>
      <c r="D76" s="147">
        <f>SUM(D68:D75)</f>
        <v>14500</v>
      </c>
      <c r="E76" s="126"/>
      <c r="F76" s="24"/>
    </row>
    <row r="77" spans="1:6" s="47" customFormat="1" ht="10.5" x14ac:dyDescent="0.15"/>
    <row r="78" spans="1:6" s="47" customFormat="1" ht="10.5" x14ac:dyDescent="0.15"/>
    <row r="79" spans="1:6" s="47" customFormat="1" ht="10.5" x14ac:dyDescent="0.15"/>
    <row r="80" spans="1:6" s="47" customFormat="1" ht="10.5" x14ac:dyDescent="0.15"/>
    <row r="81" s="47" customFormat="1" ht="10.5" x14ac:dyDescent="0.15"/>
    <row r="82" s="47" customFormat="1" ht="10.5" x14ac:dyDescent="0.15"/>
    <row r="83" s="47" customFormat="1" ht="10.5" x14ac:dyDescent="0.15"/>
  </sheetData>
  <mergeCells count="83">
    <mergeCell ref="A70:A71"/>
    <mergeCell ref="B70:B71"/>
    <mergeCell ref="E70:E71"/>
    <mergeCell ref="A76:C76"/>
    <mergeCell ref="A63:C63"/>
    <mergeCell ref="A66:A67"/>
    <mergeCell ref="B66:B67"/>
    <mergeCell ref="C66:C67"/>
    <mergeCell ref="E66:E67"/>
    <mergeCell ref="B5:C5"/>
    <mergeCell ref="B6:C6"/>
    <mergeCell ref="A68:A69"/>
    <mergeCell ref="B68:B69"/>
    <mergeCell ref="E68:E69"/>
    <mergeCell ref="B18:C18"/>
    <mergeCell ref="B19:C19"/>
    <mergeCell ref="B20:C20"/>
    <mergeCell ref="B21:C21"/>
    <mergeCell ref="B22:C22"/>
    <mergeCell ref="B23:C23"/>
    <mergeCell ref="B24:C24"/>
    <mergeCell ref="A31:A32"/>
    <mergeCell ref="B31:B32"/>
    <mergeCell ref="A27:A28"/>
    <mergeCell ref="B27:B28"/>
    <mergeCell ref="A1:E1"/>
    <mergeCell ref="A3:A4"/>
    <mergeCell ref="B3:C4"/>
    <mergeCell ref="E3:E4"/>
    <mergeCell ref="A25:C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C27:C28"/>
    <mergeCell ref="E31:E32"/>
    <mergeCell ref="A33:A34"/>
    <mergeCell ref="B33:B34"/>
    <mergeCell ref="E33:E34"/>
    <mergeCell ref="E27:E28"/>
    <mergeCell ref="A35:A36"/>
    <mergeCell ref="B35:B36"/>
    <mergeCell ref="E35:E36"/>
    <mergeCell ref="A37:A38"/>
    <mergeCell ref="B37:B38"/>
    <mergeCell ref="E37:E38"/>
    <mergeCell ref="A39:A40"/>
    <mergeCell ref="B39:B40"/>
    <mergeCell ref="E39:E40"/>
    <mergeCell ref="A41:A42"/>
    <mergeCell ref="B41:B42"/>
    <mergeCell ref="E41:E42"/>
    <mergeCell ref="A43:A44"/>
    <mergeCell ref="B43:B44"/>
    <mergeCell ref="E43:E44"/>
    <mergeCell ref="A46:A47"/>
    <mergeCell ref="B46:B47"/>
    <mergeCell ref="E46:E47"/>
    <mergeCell ref="A48:A49"/>
    <mergeCell ref="B48:B49"/>
    <mergeCell ref="E48:E49"/>
    <mergeCell ref="A52:A53"/>
    <mergeCell ref="B52:B53"/>
    <mergeCell ref="E52:E53"/>
    <mergeCell ref="A55:A56"/>
    <mergeCell ref="B55:B56"/>
    <mergeCell ref="E55:E56"/>
    <mergeCell ref="A61:A62"/>
    <mergeCell ref="B61:B62"/>
    <mergeCell ref="E61:E62"/>
    <mergeCell ref="A57:A58"/>
    <mergeCell ref="B57:B58"/>
    <mergeCell ref="E57:E58"/>
    <mergeCell ref="A59:A60"/>
    <mergeCell ref="B59:B60"/>
    <mergeCell ref="E59:E60"/>
  </mergeCells>
  <pageMargins left="0.78740157480314965" right="0.78740157480314965" top="0.98425196850393704" bottom="0.59055118110236227" header="0.51181102362204722" footer="0.31496062992125984"/>
  <pageSetup paperSize="9" scale="93" firstPageNumber="21" fitToHeight="0" orientation="landscape" useFirstPageNumber="1" r:id="rId1"/>
  <headerFooter alignWithMargins="0">
    <oddHeader>&amp;L&amp;"Tahoma,Kurzíva"&amp;9Návrh rozpočtu na rok 2022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5" max="4" man="1"/>
    <brk id="54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9"/>
  <sheetViews>
    <sheetView zoomScaleNormal="100" zoomScaleSheetLayoutView="100" workbookViewId="0">
      <pane ySplit="4" topLeftCell="A5" activePane="bottomLeft" state="frozen"/>
      <selection pane="bottomLeft" activeCell="D7" sqref="D7"/>
    </sheetView>
  </sheetViews>
  <sheetFormatPr defaultRowHeight="12.75" x14ac:dyDescent="0.25"/>
  <cols>
    <col min="1" max="1" width="10.7109375" style="53" customWidth="1"/>
    <col min="2" max="2" width="102.85546875" style="53" customWidth="1"/>
    <col min="3" max="3" width="23.140625" style="54" customWidth="1"/>
    <col min="4" max="16384" width="9.140625" style="53"/>
  </cols>
  <sheetData>
    <row r="1" spans="1:4" s="49" customFormat="1" ht="18" customHeight="1" x14ac:dyDescent="0.2">
      <c r="A1" s="259" t="s">
        <v>120</v>
      </c>
      <c r="B1" s="259"/>
      <c r="C1" s="259"/>
      <c r="D1" s="48"/>
    </row>
    <row r="2" spans="1:4" s="49" customFormat="1" ht="15" customHeight="1" thickBot="1" x14ac:dyDescent="0.25">
      <c r="A2" s="50"/>
      <c r="B2" s="51"/>
      <c r="C2" s="52"/>
      <c r="D2" s="48"/>
    </row>
    <row r="3" spans="1:4" s="49" customFormat="1" ht="17.25" customHeight="1" x14ac:dyDescent="0.2">
      <c r="A3" s="260" t="s">
        <v>16</v>
      </c>
      <c r="B3" s="262" t="s">
        <v>17</v>
      </c>
      <c r="C3" s="153" t="s">
        <v>18</v>
      </c>
    </row>
    <row r="4" spans="1:4" s="49" customFormat="1" ht="42" customHeight="1" thickBot="1" x14ac:dyDescent="0.25">
      <c r="A4" s="261"/>
      <c r="B4" s="263"/>
      <c r="C4" s="154" t="s">
        <v>442</v>
      </c>
    </row>
    <row r="5" spans="1:4" x14ac:dyDescent="0.25">
      <c r="A5" s="150" t="s">
        <v>121</v>
      </c>
      <c r="B5" s="149" t="s">
        <v>122</v>
      </c>
      <c r="C5" s="151">
        <v>3967</v>
      </c>
    </row>
    <row r="6" spans="1:4" x14ac:dyDescent="0.25">
      <c r="A6" s="150" t="s">
        <v>123</v>
      </c>
      <c r="B6" s="149" t="s">
        <v>124</v>
      </c>
      <c r="C6" s="151">
        <v>3491</v>
      </c>
    </row>
    <row r="7" spans="1:4" x14ac:dyDescent="0.25">
      <c r="A7" s="150" t="s">
        <v>125</v>
      </c>
      <c r="B7" s="149" t="s">
        <v>126</v>
      </c>
      <c r="C7" s="151">
        <v>4489</v>
      </c>
    </row>
    <row r="8" spans="1:4" x14ac:dyDescent="0.25">
      <c r="A8" s="150" t="s">
        <v>127</v>
      </c>
      <c r="B8" s="149" t="s">
        <v>128</v>
      </c>
      <c r="C8" s="151">
        <v>3705</v>
      </c>
    </row>
    <row r="9" spans="1:4" x14ac:dyDescent="0.25">
      <c r="A9" s="150" t="s">
        <v>129</v>
      </c>
      <c r="B9" s="149" t="s">
        <v>130</v>
      </c>
      <c r="C9" s="151">
        <v>3399</v>
      </c>
    </row>
    <row r="10" spans="1:4" x14ac:dyDescent="0.25">
      <c r="A10" s="150" t="s">
        <v>131</v>
      </c>
      <c r="B10" s="149" t="s">
        <v>132</v>
      </c>
      <c r="C10" s="151">
        <v>3247</v>
      </c>
    </row>
    <row r="11" spans="1:4" x14ac:dyDescent="0.25">
      <c r="A11" s="150">
        <v>61989011</v>
      </c>
      <c r="B11" s="149" t="s">
        <v>133</v>
      </c>
      <c r="C11" s="151">
        <v>3265</v>
      </c>
    </row>
    <row r="12" spans="1:4" x14ac:dyDescent="0.25">
      <c r="A12" s="150" t="s">
        <v>134</v>
      </c>
      <c r="B12" s="149" t="s">
        <v>135</v>
      </c>
      <c r="C12" s="151">
        <v>7432</v>
      </c>
    </row>
    <row r="13" spans="1:4" x14ac:dyDescent="0.25">
      <c r="A13" s="150">
        <v>62331205</v>
      </c>
      <c r="B13" s="149" t="s">
        <v>136</v>
      </c>
      <c r="C13" s="151">
        <v>2880</v>
      </c>
    </row>
    <row r="14" spans="1:4" x14ac:dyDescent="0.25">
      <c r="A14" s="150">
        <v>62331639</v>
      </c>
      <c r="B14" s="149" t="s">
        <v>137</v>
      </c>
      <c r="C14" s="151">
        <v>5701</v>
      </c>
    </row>
    <row r="15" spans="1:4" x14ac:dyDescent="0.25">
      <c r="A15" s="150">
        <v>62331493</v>
      </c>
      <c r="B15" s="149" t="s">
        <v>138</v>
      </c>
      <c r="C15" s="151">
        <v>14934</v>
      </c>
    </row>
    <row r="16" spans="1:4" x14ac:dyDescent="0.25">
      <c r="A16" s="150">
        <v>62331558</v>
      </c>
      <c r="B16" s="149" t="s">
        <v>139</v>
      </c>
      <c r="C16" s="151">
        <v>2827</v>
      </c>
    </row>
    <row r="17" spans="1:3" x14ac:dyDescent="0.25">
      <c r="A17" s="150">
        <v>62331582</v>
      </c>
      <c r="B17" s="149" t="s">
        <v>140</v>
      </c>
      <c r="C17" s="151">
        <v>3715</v>
      </c>
    </row>
    <row r="18" spans="1:3" x14ac:dyDescent="0.25">
      <c r="A18" s="150">
        <v>62331795</v>
      </c>
      <c r="B18" s="149" t="s">
        <v>141</v>
      </c>
      <c r="C18" s="151">
        <v>5181</v>
      </c>
    </row>
    <row r="19" spans="1:3" x14ac:dyDescent="0.25">
      <c r="A19" s="150" t="s">
        <v>142</v>
      </c>
      <c r="B19" s="149" t="s">
        <v>143</v>
      </c>
      <c r="C19" s="151">
        <v>10260</v>
      </c>
    </row>
    <row r="20" spans="1:3" x14ac:dyDescent="0.25">
      <c r="A20" s="150" t="s">
        <v>144</v>
      </c>
      <c r="B20" s="149" t="s">
        <v>145</v>
      </c>
      <c r="C20" s="151">
        <v>4422</v>
      </c>
    </row>
    <row r="21" spans="1:3" x14ac:dyDescent="0.25">
      <c r="A21" s="150" t="s">
        <v>146</v>
      </c>
      <c r="B21" s="149" t="s">
        <v>147</v>
      </c>
      <c r="C21" s="151">
        <v>8014</v>
      </c>
    </row>
    <row r="22" spans="1:3" x14ac:dyDescent="0.25">
      <c r="A22" s="150" t="s">
        <v>148</v>
      </c>
      <c r="B22" s="149" t="s">
        <v>149</v>
      </c>
      <c r="C22" s="151">
        <v>3983</v>
      </c>
    </row>
    <row r="23" spans="1:3" x14ac:dyDescent="0.25">
      <c r="A23" s="150" t="s">
        <v>150</v>
      </c>
      <c r="B23" s="149" t="s">
        <v>151</v>
      </c>
      <c r="C23" s="151">
        <v>4348</v>
      </c>
    </row>
    <row r="24" spans="1:3" x14ac:dyDescent="0.25">
      <c r="A24" s="150">
        <v>47813091</v>
      </c>
      <c r="B24" s="149" t="s">
        <v>152</v>
      </c>
      <c r="C24" s="151">
        <v>2990</v>
      </c>
    </row>
    <row r="25" spans="1:3" x14ac:dyDescent="0.25">
      <c r="A25" s="150">
        <v>47813113</v>
      </c>
      <c r="B25" s="149" t="s">
        <v>153</v>
      </c>
      <c r="C25" s="151">
        <v>6884</v>
      </c>
    </row>
    <row r="26" spans="1:3" x14ac:dyDescent="0.25">
      <c r="A26" s="150">
        <v>47813075</v>
      </c>
      <c r="B26" s="149" t="s">
        <v>154</v>
      </c>
      <c r="C26" s="151">
        <v>5140</v>
      </c>
    </row>
    <row r="27" spans="1:3" x14ac:dyDescent="0.25">
      <c r="A27" s="150" t="s">
        <v>155</v>
      </c>
      <c r="B27" s="149" t="s">
        <v>156</v>
      </c>
      <c r="C27" s="151">
        <v>4610</v>
      </c>
    </row>
    <row r="28" spans="1:3" x14ac:dyDescent="0.25">
      <c r="A28" s="150" t="s">
        <v>157</v>
      </c>
      <c r="B28" s="149" t="s">
        <v>158</v>
      </c>
      <c r="C28" s="151">
        <v>3694</v>
      </c>
    </row>
    <row r="29" spans="1:3" x14ac:dyDescent="0.25">
      <c r="A29" s="150" t="s">
        <v>159</v>
      </c>
      <c r="B29" s="149" t="s">
        <v>160</v>
      </c>
      <c r="C29" s="151">
        <v>3272</v>
      </c>
    </row>
    <row r="30" spans="1:3" x14ac:dyDescent="0.25">
      <c r="A30" s="150" t="s">
        <v>161</v>
      </c>
      <c r="B30" s="149" t="s">
        <v>162</v>
      </c>
      <c r="C30" s="151">
        <v>4173</v>
      </c>
    </row>
    <row r="31" spans="1:3" x14ac:dyDescent="0.25">
      <c r="A31" s="150" t="s">
        <v>163</v>
      </c>
      <c r="B31" s="149" t="s">
        <v>164</v>
      </c>
      <c r="C31" s="151">
        <v>3925</v>
      </c>
    </row>
    <row r="32" spans="1:3" x14ac:dyDescent="0.25">
      <c r="A32" s="150" t="s">
        <v>165</v>
      </c>
      <c r="B32" s="149" t="s">
        <v>166</v>
      </c>
      <c r="C32" s="151">
        <v>3185</v>
      </c>
    </row>
    <row r="33" spans="1:3" x14ac:dyDescent="0.25">
      <c r="A33" s="150" t="s">
        <v>167</v>
      </c>
      <c r="B33" s="149" t="s">
        <v>168</v>
      </c>
      <c r="C33" s="151">
        <v>6345</v>
      </c>
    </row>
    <row r="34" spans="1:3" x14ac:dyDescent="0.25">
      <c r="A34" s="150" t="s">
        <v>169</v>
      </c>
      <c r="B34" s="149" t="s">
        <v>170</v>
      </c>
      <c r="C34" s="151">
        <v>6627</v>
      </c>
    </row>
    <row r="35" spans="1:3" x14ac:dyDescent="0.25">
      <c r="A35" s="150" t="s">
        <v>171</v>
      </c>
      <c r="B35" s="149" t="s">
        <v>172</v>
      </c>
      <c r="C35" s="151">
        <v>5378</v>
      </c>
    </row>
    <row r="36" spans="1:3" x14ac:dyDescent="0.25">
      <c r="A36" s="150" t="s">
        <v>173</v>
      </c>
      <c r="B36" s="149" t="s">
        <v>174</v>
      </c>
      <c r="C36" s="151">
        <v>4681</v>
      </c>
    </row>
    <row r="37" spans="1:3" x14ac:dyDescent="0.25">
      <c r="A37" s="150" t="s">
        <v>175</v>
      </c>
      <c r="B37" s="149" t="s">
        <v>176</v>
      </c>
      <c r="C37" s="151">
        <v>5908</v>
      </c>
    </row>
    <row r="38" spans="1:3" x14ac:dyDescent="0.25">
      <c r="A38" s="150" t="s">
        <v>177</v>
      </c>
      <c r="B38" s="149" t="s">
        <v>178</v>
      </c>
      <c r="C38" s="151">
        <v>5878</v>
      </c>
    </row>
    <row r="39" spans="1:3" x14ac:dyDescent="0.25">
      <c r="A39" s="150" t="s">
        <v>179</v>
      </c>
      <c r="B39" s="149" t="s">
        <v>180</v>
      </c>
      <c r="C39" s="151">
        <v>3559</v>
      </c>
    </row>
    <row r="40" spans="1:3" x14ac:dyDescent="0.25">
      <c r="A40" s="150" t="s">
        <v>181</v>
      </c>
      <c r="B40" s="149" t="s">
        <v>182</v>
      </c>
      <c r="C40" s="151">
        <v>11905</v>
      </c>
    </row>
    <row r="41" spans="1:3" x14ac:dyDescent="0.25">
      <c r="A41" s="150" t="s">
        <v>183</v>
      </c>
      <c r="B41" s="149" t="s">
        <v>184</v>
      </c>
      <c r="C41" s="151">
        <v>7041</v>
      </c>
    </row>
    <row r="42" spans="1:3" x14ac:dyDescent="0.25">
      <c r="A42" s="150" t="s">
        <v>185</v>
      </c>
      <c r="B42" s="149" t="s">
        <v>186</v>
      </c>
      <c r="C42" s="151">
        <v>3680</v>
      </c>
    </row>
    <row r="43" spans="1:3" x14ac:dyDescent="0.25">
      <c r="A43" s="150" t="s">
        <v>187</v>
      </c>
      <c r="B43" s="149" t="s">
        <v>188</v>
      </c>
      <c r="C43" s="151">
        <v>8683</v>
      </c>
    </row>
    <row r="44" spans="1:3" x14ac:dyDescent="0.25">
      <c r="A44" s="150">
        <v>62331574</v>
      </c>
      <c r="B44" s="149" t="s">
        <v>189</v>
      </c>
      <c r="C44" s="151">
        <v>2858</v>
      </c>
    </row>
    <row r="45" spans="1:3" x14ac:dyDescent="0.25">
      <c r="A45" s="150">
        <v>62331566</v>
      </c>
      <c r="B45" s="149" t="s">
        <v>190</v>
      </c>
      <c r="C45" s="151">
        <v>4922</v>
      </c>
    </row>
    <row r="46" spans="1:3" x14ac:dyDescent="0.25">
      <c r="A46" s="150">
        <v>62331515</v>
      </c>
      <c r="B46" s="149" t="s">
        <v>191</v>
      </c>
      <c r="C46" s="151">
        <v>5397</v>
      </c>
    </row>
    <row r="47" spans="1:3" x14ac:dyDescent="0.25">
      <c r="A47" s="150">
        <v>60337320</v>
      </c>
      <c r="B47" s="149" t="s">
        <v>192</v>
      </c>
      <c r="C47" s="151">
        <v>2398</v>
      </c>
    </row>
    <row r="48" spans="1:3" x14ac:dyDescent="0.25">
      <c r="A48" s="150" t="s">
        <v>193</v>
      </c>
      <c r="B48" s="149" t="s">
        <v>194</v>
      </c>
      <c r="C48" s="151">
        <v>2742</v>
      </c>
    </row>
    <row r="49" spans="1:3" x14ac:dyDescent="0.25">
      <c r="A49" s="150" t="s">
        <v>195</v>
      </c>
      <c r="B49" s="149" t="s">
        <v>196</v>
      </c>
      <c r="C49" s="151">
        <v>18536</v>
      </c>
    </row>
    <row r="50" spans="1:3" x14ac:dyDescent="0.25">
      <c r="A50" s="150" t="s">
        <v>197</v>
      </c>
      <c r="B50" s="149" t="s">
        <v>198</v>
      </c>
      <c r="C50" s="151">
        <v>8862</v>
      </c>
    </row>
    <row r="51" spans="1:3" x14ac:dyDescent="0.25">
      <c r="A51" s="150" t="s">
        <v>199</v>
      </c>
      <c r="B51" s="149" t="s">
        <v>200</v>
      </c>
      <c r="C51" s="151">
        <v>1833</v>
      </c>
    </row>
    <row r="52" spans="1:3" x14ac:dyDescent="0.25">
      <c r="A52" s="150">
        <v>47813083</v>
      </c>
      <c r="B52" s="149" t="s">
        <v>201</v>
      </c>
      <c r="C52" s="151">
        <v>7532</v>
      </c>
    </row>
    <row r="53" spans="1:3" x14ac:dyDescent="0.25">
      <c r="A53" s="150">
        <v>47813148</v>
      </c>
      <c r="B53" s="149" t="s">
        <v>202</v>
      </c>
      <c r="C53" s="151">
        <v>3674</v>
      </c>
    </row>
    <row r="54" spans="1:3" x14ac:dyDescent="0.25">
      <c r="A54" s="150">
        <v>47813121</v>
      </c>
      <c r="B54" s="149" t="s">
        <v>203</v>
      </c>
      <c r="C54" s="151">
        <v>3922</v>
      </c>
    </row>
    <row r="55" spans="1:3" x14ac:dyDescent="0.25">
      <c r="A55" s="150">
        <v>47813130</v>
      </c>
      <c r="B55" s="149" t="s">
        <v>204</v>
      </c>
      <c r="C55" s="151">
        <v>9799</v>
      </c>
    </row>
    <row r="56" spans="1:3" ht="25.5" x14ac:dyDescent="0.25">
      <c r="A56" s="150" t="s">
        <v>205</v>
      </c>
      <c r="B56" s="149" t="s">
        <v>206</v>
      </c>
      <c r="C56" s="151">
        <v>10051</v>
      </c>
    </row>
    <row r="57" spans="1:3" x14ac:dyDescent="0.25">
      <c r="A57" s="150" t="s">
        <v>207</v>
      </c>
      <c r="B57" s="149" t="s">
        <v>208</v>
      </c>
      <c r="C57" s="151">
        <v>2297</v>
      </c>
    </row>
    <row r="58" spans="1:3" x14ac:dyDescent="0.25">
      <c r="A58" s="150">
        <v>14450909</v>
      </c>
      <c r="B58" s="149" t="s">
        <v>209</v>
      </c>
      <c r="C58" s="151">
        <v>2651</v>
      </c>
    </row>
    <row r="59" spans="1:3" x14ac:dyDescent="0.25">
      <c r="A59" s="150" t="s">
        <v>210</v>
      </c>
      <c r="B59" s="149" t="s">
        <v>211</v>
      </c>
      <c r="C59" s="151">
        <v>5466</v>
      </c>
    </row>
    <row r="60" spans="1:3" x14ac:dyDescent="0.25">
      <c r="A60" s="150" t="s">
        <v>212</v>
      </c>
      <c r="B60" s="149" t="s">
        <v>213</v>
      </c>
      <c r="C60" s="151">
        <v>10904</v>
      </c>
    </row>
    <row r="61" spans="1:3" x14ac:dyDescent="0.25">
      <c r="A61" s="150" t="s">
        <v>214</v>
      </c>
      <c r="B61" s="149" t="s">
        <v>216</v>
      </c>
      <c r="C61" s="151">
        <v>13505</v>
      </c>
    </row>
    <row r="62" spans="1:3" x14ac:dyDescent="0.25">
      <c r="A62" s="150" t="s">
        <v>215</v>
      </c>
      <c r="B62" s="149" t="s">
        <v>218</v>
      </c>
      <c r="C62" s="151">
        <v>7062</v>
      </c>
    </row>
    <row r="63" spans="1:3" x14ac:dyDescent="0.25">
      <c r="A63" s="150" t="s">
        <v>217</v>
      </c>
      <c r="B63" s="149" t="s">
        <v>220</v>
      </c>
      <c r="C63" s="151">
        <v>14205</v>
      </c>
    </row>
    <row r="64" spans="1:3" x14ac:dyDescent="0.25">
      <c r="A64" s="150" t="s">
        <v>219</v>
      </c>
      <c r="B64" s="149" t="s">
        <v>221</v>
      </c>
      <c r="C64" s="151">
        <v>13655</v>
      </c>
    </row>
    <row r="65" spans="1:3" x14ac:dyDescent="0.25">
      <c r="A65" s="150">
        <v>14451093</v>
      </c>
      <c r="B65" s="149" t="s">
        <v>222</v>
      </c>
      <c r="C65" s="151">
        <v>12203</v>
      </c>
    </row>
    <row r="66" spans="1:3" x14ac:dyDescent="0.25">
      <c r="A66" s="150">
        <v>13644327</v>
      </c>
      <c r="B66" s="149" t="s">
        <v>224</v>
      </c>
      <c r="C66" s="151">
        <v>7347</v>
      </c>
    </row>
    <row r="67" spans="1:3" x14ac:dyDescent="0.25">
      <c r="A67" s="150" t="s">
        <v>223</v>
      </c>
      <c r="B67" s="149" t="s">
        <v>225</v>
      </c>
      <c r="C67" s="151">
        <v>8003</v>
      </c>
    </row>
    <row r="68" spans="1:3" x14ac:dyDescent="0.25">
      <c r="A68" s="150">
        <v>66932581</v>
      </c>
      <c r="B68" s="149" t="s">
        <v>227</v>
      </c>
      <c r="C68" s="151">
        <v>10207</v>
      </c>
    </row>
    <row r="69" spans="1:3" x14ac:dyDescent="0.25">
      <c r="A69" s="150" t="s">
        <v>226</v>
      </c>
      <c r="B69" s="149" t="s">
        <v>229</v>
      </c>
      <c r="C69" s="151">
        <v>10928</v>
      </c>
    </row>
    <row r="70" spans="1:3" x14ac:dyDescent="0.25">
      <c r="A70" s="150" t="s">
        <v>228</v>
      </c>
      <c r="B70" s="149" t="s">
        <v>231</v>
      </c>
      <c r="C70" s="151">
        <v>7701</v>
      </c>
    </row>
    <row r="71" spans="1:3" x14ac:dyDescent="0.25">
      <c r="A71" s="150" t="s">
        <v>230</v>
      </c>
      <c r="B71" s="149" t="s">
        <v>394</v>
      </c>
      <c r="C71" s="151">
        <v>7249</v>
      </c>
    </row>
    <row r="72" spans="1:3" x14ac:dyDescent="0.25">
      <c r="A72" s="150" t="s">
        <v>232</v>
      </c>
      <c r="B72" s="149" t="s">
        <v>234</v>
      </c>
      <c r="C72" s="151">
        <v>25117</v>
      </c>
    </row>
    <row r="73" spans="1:3" x14ac:dyDescent="0.25">
      <c r="A73" s="150" t="s">
        <v>233</v>
      </c>
      <c r="B73" s="149" t="s">
        <v>235</v>
      </c>
      <c r="C73" s="151">
        <v>11625</v>
      </c>
    </row>
    <row r="74" spans="1:3" x14ac:dyDescent="0.25">
      <c r="A74" s="150">
        <v>13644297</v>
      </c>
      <c r="B74" s="149" t="s">
        <v>237</v>
      </c>
      <c r="C74" s="151">
        <v>11877</v>
      </c>
    </row>
    <row r="75" spans="1:3" x14ac:dyDescent="0.25">
      <c r="A75" s="150" t="s">
        <v>236</v>
      </c>
      <c r="B75" s="149" t="s">
        <v>239</v>
      </c>
      <c r="C75" s="151">
        <v>6807</v>
      </c>
    </row>
    <row r="76" spans="1:3" x14ac:dyDescent="0.25">
      <c r="A76" s="150" t="s">
        <v>238</v>
      </c>
      <c r="B76" s="149" t="s">
        <v>241</v>
      </c>
      <c r="C76" s="151">
        <v>11546</v>
      </c>
    </row>
    <row r="77" spans="1:3" x14ac:dyDescent="0.25">
      <c r="A77" s="150" t="s">
        <v>240</v>
      </c>
      <c r="B77" s="149" t="s">
        <v>243</v>
      </c>
      <c r="C77" s="151">
        <v>4939</v>
      </c>
    </row>
    <row r="78" spans="1:3" x14ac:dyDescent="0.25">
      <c r="A78" s="150" t="s">
        <v>242</v>
      </c>
      <c r="B78" s="149" t="s">
        <v>244</v>
      </c>
      <c r="C78" s="151">
        <v>1978</v>
      </c>
    </row>
    <row r="79" spans="1:3" x14ac:dyDescent="0.25">
      <c r="A79" s="150">
        <v>18054455</v>
      </c>
      <c r="B79" s="149" t="s">
        <v>246</v>
      </c>
      <c r="C79" s="151">
        <v>7670</v>
      </c>
    </row>
    <row r="80" spans="1:3" x14ac:dyDescent="0.25">
      <c r="A80" s="150" t="s">
        <v>245</v>
      </c>
      <c r="B80" s="149" t="s">
        <v>248</v>
      </c>
      <c r="C80" s="151">
        <v>6599</v>
      </c>
    </row>
    <row r="81" spans="1:3" x14ac:dyDescent="0.25">
      <c r="A81" s="150" t="s">
        <v>247</v>
      </c>
      <c r="B81" s="149" t="s">
        <v>250</v>
      </c>
      <c r="C81" s="151">
        <v>2629</v>
      </c>
    </row>
    <row r="82" spans="1:3" x14ac:dyDescent="0.25">
      <c r="A82" s="150" t="s">
        <v>249</v>
      </c>
      <c r="B82" s="149" t="s">
        <v>251</v>
      </c>
      <c r="C82" s="151">
        <v>16249</v>
      </c>
    </row>
    <row r="83" spans="1:3" x14ac:dyDescent="0.25">
      <c r="A83" s="150">
        <v>13644301</v>
      </c>
      <c r="B83" s="149" t="s">
        <v>253</v>
      </c>
      <c r="C83" s="151">
        <v>11882</v>
      </c>
    </row>
    <row r="84" spans="1:3" x14ac:dyDescent="0.25">
      <c r="A84" s="150" t="s">
        <v>252</v>
      </c>
      <c r="B84" s="149" t="s">
        <v>255</v>
      </c>
      <c r="C84" s="151">
        <v>10710</v>
      </c>
    </row>
    <row r="85" spans="1:3" x14ac:dyDescent="0.25">
      <c r="A85" s="150" t="s">
        <v>254</v>
      </c>
      <c r="B85" s="149" t="s">
        <v>256</v>
      </c>
      <c r="C85" s="151">
        <v>9187</v>
      </c>
    </row>
    <row r="86" spans="1:3" x14ac:dyDescent="0.25">
      <c r="A86" s="150">
        <v>13643479</v>
      </c>
      <c r="B86" s="149" t="s">
        <v>258</v>
      </c>
      <c r="C86" s="151">
        <v>12659</v>
      </c>
    </row>
    <row r="87" spans="1:3" x14ac:dyDescent="0.25">
      <c r="A87" s="150" t="s">
        <v>257</v>
      </c>
      <c r="B87" s="149" t="s">
        <v>260</v>
      </c>
      <c r="C87" s="151">
        <v>4357</v>
      </c>
    </row>
    <row r="88" spans="1:3" x14ac:dyDescent="0.25">
      <c r="A88" s="150" t="s">
        <v>259</v>
      </c>
      <c r="B88" s="149" t="s">
        <v>395</v>
      </c>
      <c r="C88" s="151">
        <v>4768</v>
      </c>
    </row>
    <row r="89" spans="1:3" x14ac:dyDescent="0.25">
      <c r="A89" s="150">
        <v>64628141</v>
      </c>
      <c r="B89" s="149" t="s">
        <v>261</v>
      </c>
      <c r="C89" s="151">
        <v>1512</v>
      </c>
    </row>
    <row r="90" spans="1:3" x14ac:dyDescent="0.25">
      <c r="A90" s="150">
        <v>64628124</v>
      </c>
      <c r="B90" s="149" t="s">
        <v>263</v>
      </c>
      <c r="C90" s="151">
        <v>1665</v>
      </c>
    </row>
    <row r="91" spans="1:3" x14ac:dyDescent="0.25">
      <c r="A91" s="150" t="s">
        <v>262</v>
      </c>
      <c r="B91" s="149" t="s">
        <v>265</v>
      </c>
      <c r="C91" s="151">
        <v>2951</v>
      </c>
    </row>
    <row r="92" spans="1:3" x14ac:dyDescent="0.25">
      <c r="A92" s="150" t="s">
        <v>264</v>
      </c>
      <c r="B92" s="149" t="s">
        <v>266</v>
      </c>
      <c r="C92" s="151">
        <v>2698</v>
      </c>
    </row>
    <row r="93" spans="1:3" x14ac:dyDescent="0.25">
      <c r="A93" s="150">
        <v>61989258</v>
      </c>
      <c r="B93" s="149" t="s">
        <v>267</v>
      </c>
      <c r="C93" s="151">
        <v>5302</v>
      </c>
    </row>
    <row r="94" spans="1:3" x14ac:dyDescent="0.25">
      <c r="A94" s="150">
        <v>13644319</v>
      </c>
      <c r="B94" s="149" t="s">
        <v>269</v>
      </c>
      <c r="C94" s="151">
        <v>34543</v>
      </c>
    </row>
    <row r="95" spans="1:3" x14ac:dyDescent="0.25">
      <c r="A95" s="150" t="s">
        <v>268</v>
      </c>
      <c r="B95" s="149" t="s">
        <v>270</v>
      </c>
      <c r="C95" s="151">
        <v>847</v>
      </c>
    </row>
    <row r="96" spans="1:3" x14ac:dyDescent="0.25">
      <c r="A96" s="150">
        <v>60337346</v>
      </c>
      <c r="B96" s="149" t="s">
        <v>271</v>
      </c>
      <c r="C96" s="151">
        <v>1310</v>
      </c>
    </row>
    <row r="97" spans="1:3" x14ac:dyDescent="0.25">
      <c r="A97" s="150">
        <v>66741335</v>
      </c>
      <c r="B97" s="149" t="s">
        <v>272</v>
      </c>
      <c r="C97" s="151">
        <v>2408</v>
      </c>
    </row>
    <row r="98" spans="1:3" x14ac:dyDescent="0.25">
      <c r="A98" s="150">
        <v>47813474</v>
      </c>
      <c r="B98" s="149" t="s">
        <v>273</v>
      </c>
      <c r="C98" s="151">
        <v>1173</v>
      </c>
    </row>
    <row r="99" spans="1:3" x14ac:dyDescent="0.25">
      <c r="A99" s="150">
        <v>64628159</v>
      </c>
      <c r="B99" s="149" t="s">
        <v>274</v>
      </c>
      <c r="C99" s="151">
        <v>2299</v>
      </c>
    </row>
    <row r="100" spans="1:3" x14ac:dyDescent="0.25">
      <c r="A100" s="150">
        <v>61989274</v>
      </c>
      <c r="B100" s="149" t="s">
        <v>275</v>
      </c>
      <c r="C100" s="151">
        <v>4260</v>
      </c>
    </row>
    <row r="101" spans="1:3" x14ac:dyDescent="0.25">
      <c r="A101" s="150">
        <v>61989266</v>
      </c>
      <c r="B101" s="149" t="s">
        <v>276</v>
      </c>
      <c r="C101" s="151">
        <v>3099</v>
      </c>
    </row>
    <row r="102" spans="1:3" x14ac:dyDescent="0.25">
      <c r="A102" s="150">
        <v>64628205</v>
      </c>
      <c r="B102" s="149" t="s">
        <v>277</v>
      </c>
      <c r="C102" s="151">
        <v>1391</v>
      </c>
    </row>
    <row r="103" spans="1:3" x14ac:dyDescent="0.25">
      <c r="A103" s="150">
        <v>64628183</v>
      </c>
      <c r="B103" s="149" t="s">
        <v>278</v>
      </c>
      <c r="C103" s="151">
        <v>3105</v>
      </c>
    </row>
    <row r="104" spans="1:3" x14ac:dyDescent="0.25">
      <c r="A104" s="150">
        <v>63024616</v>
      </c>
      <c r="B104" s="149" t="s">
        <v>279</v>
      </c>
      <c r="C104" s="151">
        <v>4487</v>
      </c>
    </row>
    <row r="105" spans="1:3" x14ac:dyDescent="0.25">
      <c r="A105" s="150">
        <v>70640700</v>
      </c>
      <c r="B105" s="149" t="s">
        <v>280</v>
      </c>
      <c r="C105" s="151">
        <v>1995</v>
      </c>
    </row>
    <row r="106" spans="1:3" x14ac:dyDescent="0.25">
      <c r="A106" s="150">
        <v>70640696</v>
      </c>
      <c r="B106" s="149" t="s">
        <v>282</v>
      </c>
      <c r="C106" s="151">
        <v>608</v>
      </c>
    </row>
    <row r="107" spans="1:3" x14ac:dyDescent="0.25">
      <c r="A107" s="150">
        <v>64125912</v>
      </c>
      <c r="B107" s="149" t="s">
        <v>283</v>
      </c>
      <c r="C107" s="151">
        <v>1592</v>
      </c>
    </row>
    <row r="108" spans="1:3" x14ac:dyDescent="0.25">
      <c r="A108" s="150">
        <v>70640718</v>
      </c>
      <c r="B108" s="149" t="s">
        <v>284</v>
      </c>
      <c r="C108" s="151">
        <v>1050</v>
      </c>
    </row>
    <row r="109" spans="1:3" x14ac:dyDescent="0.25">
      <c r="A109" s="150" t="s">
        <v>281</v>
      </c>
      <c r="B109" s="149" t="s">
        <v>285</v>
      </c>
      <c r="C109" s="151">
        <v>3209</v>
      </c>
    </row>
    <row r="110" spans="1:3" x14ac:dyDescent="0.25">
      <c r="A110" s="150">
        <v>62330390</v>
      </c>
      <c r="B110" s="149" t="s">
        <v>286</v>
      </c>
      <c r="C110" s="151">
        <v>1342</v>
      </c>
    </row>
    <row r="111" spans="1:3" x14ac:dyDescent="0.25">
      <c r="A111" s="150">
        <v>47813482</v>
      </c>
      <c r="B111" s="149" t="s">
        <v>287</v>
      </c>
      <c r="C111" s="151">
        <v>3379</v>
      </c>
    </row>
    <row r="112" spans="1:3" ht="25.5" x14ac:dyDescent="0.25">
      <c r="A112" s="150">
        <v>47813491</v>
      </c>
      <c r="B112" s="149" t="s">
        <v>288</v>
      </c>
      <c r="C112" s="151">
        <v>1112</v>
      </c>
    </row>
    <row r="113" spans="1:3" x14ac:dyDescent="0.25">
      <c r="A113" s="150">
        <v>47813199</v>
      </c>
      <c r="B113" s="149" t="s">
        <v>289</v>
      </c>
      <c r="C113" s="151">
        <v>1044</v>
      </c>
    </row>
    <row r="114" spans="1:3" x14ac:dyDescent="0.25">
      <c r="A114" s="150">
        <v>47813211</v>
      </c>
      <c r="B114" s="149" t="s">
        <v>290</v>
      </c>
      <c r="C114" s="151">
        <v>1734</v>
      </c>
    </row>
    <row r="115" spans="1:3" x14ac:dyDescent="0.25">
      <c r="A115" s="150">
        <v>47813563</v>
      </c>
      <c r="B115" s="149" t="s">
        <v>291</v>
      </c>
      <c r="C115" s="151">
        <v>18134</v>
      </c>
    </row>
    <row r="116" spans="1:3" x14ac:dyDescent="0.25">
      <c r="A116" s="150">
        <v>47813571</v>
      </c>
      <c r="B116" s="149" t="s">
        <v>292</v>
      </c>
      <c r="C116" s="151">
        <v>6629</v>
      </c>
    </row>
    <row r="117" spans="1:3" x14ac:dyDescent="0.25">
      <c r="A117" s="150">
        <v>47813172</v>
      </c>
      <c r="B117" s="149" t="s">
        <v>293</v>
      </c>
      <c r="C117" s="151">
        <v>1644</v>
      </c>
    </row>
    <row r="118" spans="1:3" x14ac:dyDescent="0.25">
      <c r="A118" s="150">
        <v>69610134</v>
      </c>
      <c r="B118" s="149" t="s">
        <v>295</v>
      </c>
      <c r="C118" s="151">
        <v>2797</v>
      </c>
    </row>
    <row r="119" spans="1:3" x14ac:dyDescent="0.25">
      <c r="A119" s="150">
        <v>70632090</v>
      </c>
      <c r="B119" s="149" t="s">
        <v>296</v>
      </c>
      <c r="C119" s="151">
        <v>678</v>
      </c>
    </row>
    <row r="120" spans="1:3" x14ac:dyDescent="0.25">
      <c r="A120" s="150">
        <v>69610126</v>
      </c>
      <c r="B120" s="149" t="s">
        <v>297</v>
      </c>
      <c r="C120" s="151">
        <v>2073</v>
      </c>
    </row>
    <row r="121" spans="1:3" ht="25.5" x14ac:dyDescent="0.25">
      <c r="A121" s="150" t="s">
        <v>294</v>
      </c>
      <c r="B121" s="149" t="s">
        <v>298</v>
      </c>
      <c r="C121" s="151">
        <v>4602</v>
      </c>
    </row>
    <row r="122" spans="1:3" x14ac:dyDescent="0.25">
      <c r="A122" s="150">
        <v>60802669</v>
      </c>
      <c r="B122" s="149" t="s">
        <v>299</v>
      </c>
      <c r="C122" s="151">
        <v>1986</v>
      </c>
    </row>
    <row r="123" spans="1:3" x14ac:dyDescent="0.25">
      <c r="A123" s="150">
        <v>60802561</v>
      </c>
      <c r="B123" s="149" t="s">
        <v>300</v>
      </c>
      <c r="C123" s="151">
        <v>830</v>
      </c>
    </row>
    <row r="124" spans="1:3" x14ac:dyDescent="0.25">
      <c r="A124" s="150">
        <v>71172050</v>
      </c>
      <c r="B124" s="149" t="s">
        <v>301</v>
      </c>
      <c r="C124" s="151">
        <v>2017</v>
      </c>
    </row>
    <row r="125" spans="1:3" x14ac:dyDescent="0.25">
      <c r="A125" s="150">
        <v>61989207</v>
      </c>
      <c r="B125" s="149" t="s">
        <v>302</v>
      </c>
      <c r="C125" s="151">
        <v>63</v>
      </c>
    </row>
    <row r="126" spans="1:3" x14ac:dyDescent="0.25">
      <c r="A126" s="150">
        <v>61989185</v>
      </c>
      <c r="B126" s="149" t="s">
        <v>303</v>
      </c>
      <c r="C126" s="151">
        <v>252</v>
      </c>
    </row>
    <row r="127" spans="1:3" x14ac:dyDescent="0.25">
      <c r="A127" s="150">
        <v>61989193</v>
      </c>
      <c r="B127" s="149" t="s">
        <v>304</v>
      </c>
      <c r="C127" s="151">
        <v>53</v>
      </c>
    </row>
    <row r="128" spans="1:3" x14ac:dyDescent="0.25">
      <c r="A128" s="150">
        <v>61989223</v>
      </c>
      <c r="B128" s="149" t="s">
        <v>305</v>
      </c>
      <c r="C128" s="151">
        <v>117</v>
      </c>
    </row>
    <row r="129" spans="1:3" x14ac:dyDescent="0.25">
      <c r="A129" s="150">
        <v>63731983</v>
      </c>
      <c r="B129" s="149" t="s">
        <v>306</v>
      </c>
      <c r="C129" s="151">
        <v>59</v>
      </c>
    </row>
    <row r="130" spans="1:3" x14ac:dyDescent="0.25">
      <c r="A130" s="150">
        <v>64628116</v>
      </c>
      <c r="B130" s="149" t="s">
        <v>307</v>
      </c>
      <c r="C130" s="151">
        <v>12</v>
      </c>
    </row>
    <row r="131" spans="1:3" x14ac:dyDescent="0.25">
      <c r="A131" s="150">
        <v>64628221</v>
      </c>
      <c r="B131" s="149" t="s">
        <v>308</v>
      </c>
      <c r="C131" s="151">
        <v>492</v>
      </c>
    </row>
    <row r="132" spans="1:3" x14ac:dyDescent="0.25">
      <c r="A132" s="150">
        <v>62331701</v>
      </c>
      <c r="B132" s="149" t="s">
        <v>309</v>
      </c>
      <c r="C132" s="151">
        <v>60</v>
      </c>
    </row>
    <row r="133" spans="1:3" x14ac:dyDescent="0.25">
      <c r="A133" s="150">
        <v>68899106</v>
      </c>
      <c r="B133" s="149" t="s">
        <v>310</v>
      </c>
      <c r="C133" s="151">
        <v>27</v>
      </c>
    </row>
    <row r="134" spans="1:3" x14ac:dyDescent="0.25">
      <c r="A134" s="150">
        <v>62331663</v>
      </c>
      <c r="B134" s="149" t="s">
        <v>311</v>
      </c>
      <c r="C134" s="151">
        <v>126</v>
      </c>
    </row>
    <row r="135" spans="1:3" x14ac:dyDescent="0.25">
      <c r="A135" s="150">
        <v>62331647</v>
      </c>
      <c r="B135" s="149" t="s">
        <v>312</v>
      </c>
      <c r="C135" s="151">
        <v>440</v>
      </c>
    </row>
    <row r="136" spans="1:3" x14ac:dyDescent="0.25">
      <c r="A136" s="150">
        <v>68899092</v>
      </c>
      <c r="B136" s="149" t="s">
        <v>313</v>
      </c>
      <c r="C136" s="151">
        <v>46</v>
      </c>
    </row>
    <row r="137" spans="1:3" x14ac:dyDescent="0.25">
      <c r="A137" s="150">
        <v>62331680</v>
      </c>
      <c r="B137" s="149" t="s">
        <v>314</v>
      </c>
      <c r="C137" s="151">
        <v>217</v>
      </c>
    </row>
    <row r="138" spans="1:3" x14ac:dyDescent="0.25">
      <c r="A138" s="150">
        <v>62331698</v>
      </c>
      <c r="B138" s="149" t="s">
        <v>315</v>
      </c>
      <c r="C138" s="151">
        <v>283</v>
      </c>
    </row>
    <row r="139" spans="1:3" x14ac:dyDescent="0.25">
      <c r="A139" s="150">
        <v>62330420</v>
      </c>
      <c r="B139" s="149" t="s">
        <v>316</v>
      </c>
      <c r="C139" s="151">
        <v>97</v>
      </c>
    </row>
    <row r="140" spans="1:3" x14ac:dyDescent="0.25">
      <c r="A140" s="150">
        <v>62330292</v>
      </c>
      <c r="B140" s="149" t="s">
        <v>318</v>
      </c>
      <c r="C140" s="151">
        <v>100</v>
      </c>
    </row>
    <row r="141" spans="1:3" x14ac:dyDescent="0.25">
      <c r="A141" s="150">
        <v>62330349</v>
      </c>
      <c r="B141" s="149" t="s">
        <v>320</v>
      </c>
      <c r="C141" s="151">
        <v>137</v>
      </c>
    </row>
    <row r="142" spans="1:3" x14ac:dyDescent="0.25">
      <c r="A142" s="150">
        <v>47813539</v>
      </c>
      <c r="B142" s="149" t="s">
        <v>322</v>
      </c>
      <c r="C142" s="151">
        <v>66</v>
      </c>
    </row>
    <row r="143" spans="1:3" x14ac:dyDescent="0.25">
      <c r="A143" s="150">
        <v>47813512</v>
      </c>
      <c r="B143" s="149" t="s">
        <v>323</v>
      </c>
      <c r="C143" s="151">
        <v>68</v>
      </c>
    </row>
    <row r="144" spans="1:3" x14ac:dyDescent="0.25">
      <c r="A144" s="150">
        <v>47813598</v>
      </c>
      <c r="B144" s="149" t="s">
        <v>325</v>
      </c>
      <c r="C144" s="151">
        <v>47</v>
      </c>
    </row>
    <row r="145" spans="1:3" x14ac:dyDescent="0.25">
      <c r="A145" s="150">
        <v>64120384</v>
      </c>
      <c r="B145" s="149" t="s">
        <v>326</v>
      </c>
      <c r="C145" s="151">
        <v>170</v>
      </c>
    </row>
    <row r="146" spans="1:3" x14ac:dyDescent="0.25">
      <c r="A146" s="150">
        <v>60780487</v>
      </c>
      <c r="B146" s="149" t="s">
        <v>327</v>
      </c>
      <c r="C146" s="151">
        <v>48</v>
      </c>
    </row>
    <row r="147" spans="1:3" x14ac:dyDescent="0.25">
      <c r="A147" s="150">
        <v>45234370</v>
      </c>
      <c r="B147" s="149" t="s">
        <v>328</v>
      </c>
      <c r="C147" s="151">
        <v>1280</v>
      </c>
    </row>
    <row r="148" spans="1:3" x14ac:dyDescent="0.25">
      <c r="A148" s="150" t="s">
        <v>317</v>
      </c>
      <c r="B148" s="149" t="s">
        <v>329</v>
      </c>
      <c r="C148" s="151">
        <v>2010</v>
      </c>
    </row>
    <row r="149" spans="1:3" x14ac:dyDescent="0.25">
      <c r="A149" s="150">
        <v>62331752</v>
      </c>
      <c r="B149" s="149" t="s">
        <v>331</v>
      </c>
      <c r="C149" s="151">
        <v>1190</v>
      </c>
    </row>
    <row r="150" spans="1:3" x14ac:dyDescent="0.25">
      <c r="A150" s="150">
        <v>62330381</v>
      </c>
      <c r="B150" s="149" t="s">
        <v>333</v>
      </c>
      <c r="C150" s="151">
        <v>1102</v>
      </c>
    </row>
    <row r="151" spans="1:3" x14ac:dyDescent="0.25">
      <c r="A151" s="150" t="s">
        <v>319</v>
      </c>
      <c r="B151" s="149" t="s">
        <v>334</v>
      </c>
      <c r="C151" s="151">
        <v>5018</v>
      </c>
    </row>
    <row r="152" spans="1:3" x14ac:dyDescent="0.25">
      <c r="A152" s="150" t="s">
        <v>321</v>
      </c>
      <c r="B152" s="149" t="s">
        <v>335</v>
      </c>
      <c r="C152" s="151">
        <v>16849</v>
      </c>
    </row>
    <row r="153" spans="1:3" x14ac:dyDescent="0.25">
      <c r="A153" s="150" t="s">
        <v>332</v>
      </c>
      <c r="B153" s="149" t="s">
        <v>336</v>
      </c>
      <c r="C153" s="151">
        <v>807</v>
      </c>
    </row>
    <row r="154" spans="1:3" x14ac:dyDescent="0.25">
      <c r="A154" s="150">
        <v>60045922</v>
      </c>
      <c r="B154" s="149" t="s">
        <v>337</v>
      </c>
      <c r="C154" s="151">
        <v>1127</v>
      </c>
    </row>
    <row r="155" spans="1:3" x14ac:dyDescent="0.25">
      <c r="A155" s="150">
        <v>60802774</v>
      </c>
      <c r="B155" s="149" t="s">
        <v>338</v>
      </c>
      <c r="C155" s="151">
        <v>875</v>
      </c>
    </row>
    <row r="156" spans="1:3" x14ac:dyDescent="0.25">
      <c r="A156" s="150" t="s">
        <v>324</v>
      </c>
      <c r="B156" s="149" t="s">
        <v>339</v>
      </c>
      <c r="C156" s="151">
        <v>2883</v>
      </c>
    </row>
    <row r="157" spans="1:3" x14ac:dyDescent="0.25">
      <c r="A157" s="150">
        <v>61989339</v>
      </c>
      <c r="B157" s="149" t="s">
        <v>340</v>
      </c>
      <c r="C157" s="151">
        <v>3752</v>
      </c>
    </row>
    <row r="158" spans="1:3" x14ac:dyDescent="0.25">
      <c r="A158" s="150">
        <v>48004774</v>
      </c>
      <c r="B158" s="149" t="s">
        <v>341</v>
      </c>
      <c r="C158" s="151">
        <v>2520</v>
      </c>
    </row>
    <row r="159" spans="1:3" x14ac:dyDescent="0.25">
      <c r="A159" s="150">
        <v>48004898</v>
      </c>
      <c r="B159" s="149" t="s">
        <v>342</v>
      </c>
      <c r="C159" s="151">
        <v>5386</v>
      </c>
    </row>
    <row r="160" spans="1:3" x14ac:dyDescent="0.25">
      <c r="A160" s="150">
        <v>47658061</v>
      </c>
      <c r="B160" s="149" t="s">
        <v>343</v>
      </c>
      <c r="C160" s="151">
        <v>3126</v>
      </c>
    </row>
    <row r="161" spans="1:3" x14ac:dyDescent="0.25">
      <c r="A161" s="150">
        <v>47998296</v>
      </c>
      <c r="B161" s="149" t="s">
        <v>344</v>
      </c>
      <c r="C161" s="151">
        <v>2248</v>
      </c>
    </row>
    <row r="162" spans="1:3" x14ac:dyDescent="0.25">
      <c r="A162" s="150">
        <v>47813466</v>
      </c>
      <c r="B162" s="149" t="s">
        <v>345</v>
      </c>
      <c r="C162" s="151">
        <v>3116</v>
      </c>
    </row>
    <row r="163" spans="1:3" x14ac:dyDescent="0.25">
      <c r="A163" s="150">
        <v>47811927</v>
      </c>
      <c r="B163" s="149" t="s">
        <v>346</v>
      </c>
      <c r="C163" s="151">
        <v>4390</v>
      </c>
    </row>
    <row r="164" spans="1:3" x14ac:dyDescent="0.25">
      <c r="A164" s="150">
        <v>47811919</v>
      </c>
      <c r="B164" s="149" t="s">
        <v>347</v>
      </c>
      <c r="C164" s="151">
        <v>5199</v>
      </c>
    </row>
    <row r="165" spans="1:3" x14ac:dyDescent="0.25">
      <c r="A165" s="150">
        <v>68334222</v>
      </c>
      <c r="B165" s="149" t="s">
        <v>348</v>
      </c>
      <c r="C165" s="151">
        <v>5871</v>
      </c>
    </row>
    <row r="166" spans="1:3" x14ac:dyDescent="0.25">
      <c r="A166" s="150">
        <v>60043661</v>
      </c>
      <c r="B166" s="149" t="s">
        <v>349</v>
      </c>
      <c r="C166" s="151">
        <v>5500</v>
      </c>
    </row>
    <row r="167" spans="1:3" x14ac:dyDescent="0.25">
      <c r="A167" s="150" t="s">
        <v>330</v>
      </c>
      <c r="B167" s="149" t="s">
        <v>350</v>
      </c>
      <c r="C167" s="151">
        <v>4277</v>
      </c>
    </row>
    <row r="168" spans="1:3" ht="13.5" thickBot="1" x14ac:dyDescent="0.3">
      <c r="A168" s="150" t="s">
        <v>351</v>
      </c>
      <c r="B168" s="149" t="s">
        <v>352</v>
      </c>
      <c r="C168" s="151">
        <v>2420</v>
      </c>
    </row>
    <row r="169" spans="1:3" ht="15" customHeight="1" thickBot="1" x14ac:dyDescent="0.3">
      <c r="A169" s="264" t="s">
        <v>25</v>
      </c>
      <c r="B169" s="265"/>
      <c r="C169" s="152">
        <f>SUM(C5:C168)</f>
        <v>798757</v>
      </c>
    </row>
  </sheetData>
  <mergeCells count="4">
    <mergeCell ref="A1:C1"/>
    <mergeCell ref="A3:A4"/>
    <mergeCell ref="B3:B4"/>
    <mergeCell ref="A169:B169"/>
  </mergeCells>
  <pageMargins left="0.78740157480314965" right="0.78740157480314965" top="0.98425196850393704" bottom="0.59055118110236227" header="0.51181102362204722" footer="0.31496062992125984"/>
  <pageSetup paperSize="9" scale="94" firstPageNumber="24" fitToHeight="0" orientation="landscape" useFirstPageNumber="1" r:id="rId1"/>
  <headerFooter alignWithMargins="0">
    <oddHeader>&amp;L&amp;"Tahoma,Kurzíva"&amp;9Návrh rozpočtu na rok 2022
Příloha č. 7&amp;R&amp;"Tahoma,Kurzíva"&amp;9Tabulka č. 6: Závazné ukazatele pro příspěvkové organizace v odvětví školství</oddHeader>
    <oddFooter>&amp;C&amp;"Tahoma,Obyčejné"&amp;10&amp;P</oddFooter>
  </headerFooter>
  <rowBreaks count="4" manualBreakCount="4">
    <brk id="37" max="2" man="1"/>
    <brk id="71" max="2" man="1"/>
    <brk id="106" max="2" man="1"/>
    <brk id="139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79"/>
  <sheetViews>
    <sheetView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0.7109375" style="55" customWidth="1"/>
    <col min="2" max="2" width="53.5703125" style="55" customWidth="1"/>
    <col min="3" max="3" width="49.28515625" style="55" customWidth="1"/>
    <col min="4" max="4" width="23.140625" style="59" customWidth="1"/>
    <col min="5" max="16384" width="9.140625" style="55"/>
  </cols>
  <sheetData>
    <row r="1" spans="1:4" ht="18" customHeight="1" x14ac:dyDescent="0.2">
      <c r="A1" s="192" t="s">
        <v>120</v>
      </c>
      <c r="B1" s="192"/>
      <c r="C1" s="192"/>
      <c r="D1" s="192"/>
    </row>
    <row r="2" spans="1:4" x14ac:dyDescent="0.2">
      <c r="A2" s="27"/>
      <c r="B2" s="28"/>
      <c r="C2" s="56"/>
      <c r="D2" s="30"/>
    </row>
    <row r="3" spans="1:4" ht="13.5" thickBot="1" x14ac:dyDescent="0.25">
      <c r="A3" s="57" t="s">
        <v>26</v>
      </c>
      <c r="B3" s="28"/>
      <c r="C3" s="28"/>
      <c r="D3" s="58"/>
    </row>
    <row r="4" spans="1:4" ht="17.25" customHeight="1" x14ac:dyDescent="0.2">
      <c r="A4" s="260" t="s">
        <v>16</v>
      </c>
      <c r="B4" s="276" t="s">
        <v>17</v>
      </c>
      <c r="C4" s="279" t="s">
        <v>27</v>
      </c>
      <c r="D4" s="160" t="s">
        <v>18</v>
      </c>
    </row>
    <row r="5" spans="1:4" ht="15" customHeight="1" x14ac:dyDescent="0.2">
      <c r="A5" s="274"/>
      <c r="B5" s="277"/>
      <c r="C5" s="280"/>
      <c r="D5" s="282" t="s">
        <v>448</v>
      </c>
    </row>
    <row r="6" spans="1:4" ht="27" customHeight="1" thickBot="1" x14ac:dyDescent="0.25">
      <c r="A6" s="275"/>
      <c r="B6" s="278"/>
      <c r="C6" s="281"/>
      <c r="D6" s="283"/>
    </row>
    <row r="7" spans="1:4" x14ac:dyDescent="0.2">
      <c r="A7" s="155" t="s">
        <v>121</v>
      </c>
      <c r="B7" s="156" t="s">
        <v>122</v>
      </c>
      <c r="C7" s="157" t="s">
        <v>33</v>
      </c>
      <c r="D7" s="158">
        <v>672</v>
      </c>
    </row>
    <row r="8" spans="1:4" ht="25.5" x14ac:dyDescent="0.2">
      <c r="A8" s="155" t="s">
        <v>123</v>
      </c>
      <c r="B8" s="156" t="s">
        <v>124</v>
      </c>
      <c r="C8" s="157" t="s">
        <v>33</v>
      </c>
      <c r="D8" s="158">
        <v>491</v>
      </c>
    </row>
    <row r="9" spans="1:4" x14ac:dyDescent="0.2">
      <c r="A9" s="155" t="s">
        <v>125</v>
      </c>
      <c r="B9" s="156" t="s">
        <v>126</v>
      </c>
      <c r="C9" s="157" t="s">
        <v>33</v>
      </c>
      <c r="D9" s="158">
        <v>1306</v>
      </c>
    </row>
    <row r="10" spans="1:4" ht="25.5" x14ac:dyDescent="0.2">
      <c r="A10" s="155" t="s">
        <v>127</v>
      </c>
      <c r="B10" s="156" t="s">
        <v>128</v>
      </c>
      <c r="C10" s="157" t="s">
        <v>33</v>
      </c>
      <c r="D10" s="158">
        <v>1021</v>
      </c>
    </row>
    <row r="11" spans="1:4" ht="25.5" x14ac:dyDescent="0.2">
      <c r="A11" s="155" t="s">
        <v>129</v>
      </c>
      <c r="B11" s="156" t="s">
        <v>130</v>
      </c>
      <c r="C11" s="157" t="s">
        <v>33</v>
      </c>
      <c r="D11" s="158">
        <v>118</v>
      </c>
    </row>
    <row r="12" spans="1:4" ht="25.5" x14ac:dyDescent="0.2">
      <c r="A12" s="155" t="s">
        <v>131</v>
      </c>
      <c r="B12" s="156" t="s">
        <v>132</v>
      </c>
      <c r="C12" s="157" t="s">
        <v>33</v>
      </c>
      <c r="D12" s="158">
        <v>418</v>
      </c>
    </row>
    <row r="13" spans="1:4" ht="25.5" x14ac:dyDescent="0.2">
      <c r="A13" s="155">
        <v>61989011</v>
      </c>
      <c r="B13" s="156" t="s">
        <v>133</v>
      </c>
      <c r="C13" s="157" t="s">
        <v>33</v>
      </c>
      <c r="D13" s="158">
        <v>472</v>
      </c>
    </row>
    <row r="14" spans="1:4" ht="25.5" x14ac:dyDescent="0.2">
      <c r="A14" s="155" t="s">
        <v>134</v>
      </c>
      <c r="B14" s="156" t="s">
        <v>135</v>
      </c>
      <c r="C14" s="157" t="s">
        <v>33</v>
      </c>
      <c r="D14" s="158">
        <v>1514</v>
      </c>
    </row>
    <row r="15" spans="1:4" ht="25.5" x14ac:dyDescent="0.2">
      <c r="A15" s="155">
        <v>62331205</v>
      </c>
      <c r="B15" s="156" t="s">
        <v>136</v>
      </c>
      <c r="C15" s="157" t="s">
        <v>33</v>
      </c>
      <c r="D15" s="158">
        <v>270</v>
      </c>
    </row>
    <row r="16" spans="1:4" ht="25.5" x14ac:dyDescent="0.2">
      <c r="A16" s="155">
        <v>62331639</v>
      </c>
      <c r="B16" s="156" t="s">
        <v>137</v>
      </c>
      <c r="C16" s="157" t="s">
        <v>33</v>
      </c>
      <c r="D16" s="158">
        <v>1824</v>
      </c>
    </row>
    <row r="17" spans="1:4" x14ac:dyDescent="0.2">
      <c r="A17" s="266">
        <v>62331493</v>
      </c>
      <c r="B17" s="268" t="s">
        <v>138</v>
      </c>
      <c r="C17" s="157" t="s">
        <v>33</v>
      </c>
      <c r="D17" s="158">
        <v>796</v>
      </c>
    </row>
    <row r="18" spans="1:4" x14ac:dyDescent="0.2">
      <c r="A18" s="267"/>
      <c r="B18" s="269"/>
      <c r="C18" s="159" t="s">
        <v>443</v>
      </c>
      <c r="D18" s="158">
        <v>11270</v>
      </c>
    </row>
    <row r="19" spans="1:4" ht="25.5" x14ac:dyDescent="0.2">
      <c r="A19" s="155">
        <v>62331558</v>
      </c>
      <c r="B19" s="156" t="s">
        <v>139</v>
      </c>
      <c r="C19" s="157" t="s">
        <v>33</v>
      </c>
      <c r="D19" s="158">
        <v>192</v>
      </c>
    </row>
    <row r="20" spans="1:4" x14ac:dyDescent="0.2">
      <c r="A20" s="155">
        <v>62331582</v>
      </c>
      <c r="B20" s="156" t="s">
        <v>140</v>
      </c>
      <c r="C20" s="157" t="s">
        <v>33</v>
      </c>
      <c r="D20" s="158">
        <v>468</v>
      </c>
    </row>
    <row r="21" spans="1:4" x14ac:dyDescent="0.2">
      <c r="A21" s="155">
        <v>62331795</v>
      </c>
      <c r="B21" s="156" t="s">
        <v>141</v>
      </c>
      <c r="C21" s="157" t="s">
        <v>33</v>
      </c>
      <c r="D21" s="158">
        <v>1067</v>
      </c>
    </row>
    <row r="22" spans="1:4" ht="25.5" x14ac:dyDescent="0.2">
      <c r="A22" s="155" t="s">
        <v>142</v>
      </c>
      <c r="B22" s="156" t="s">
        <v>143</v>
      </c>
      <c r="C22" s="157" t="s">
        <v>33</v>
      </c>
      <c r="D22" s="158">
        <v>3549</v>
      </c>
    </row>
    <row r="23" spans="1:4" ht="25.5" x14ac:dyDescent="0.2">
      <c r="A23" s="155" t="s">
        <v>144</v>
      </c>
      <c r="B23" s="156" t="s">
        <v>145</v>
      </c>
      <c r="C23" s="157" t="s">
        <v>33</v>
      </c>
      <c r="D23" s="158">
        <v>1061</v>
      </c>
    </row>
    <row r="24" spans="1:4" ht="25.5" x14ac:dyDescent="0.2">
      <c r="A24" s="155" t="s">
        <v>146</v>
      </c>
      <c r="B24" s="156" t="s">
        <v>147</v>
      </c>
      <c r="C24" s="157" t="s">
        <v>33</v>
      </c>
      <c r="D24" s="158">
        <v>782</v>
      </c>
    </row>
    <row r="25" spans="1:4" x14ac:dyDescent="0.2">
      <c r="A25" s="155" t="s">
        <v>148</v>
      </c>
      <c r="B25" s="156" t="s">
        <v>149</v>
      </c>
      <c r="C25" s="157" t="s">
        <v>33</v>
      </c>
      <c r="D25" s="158">
        <v>529</v>
      </c>
    </row>
    <row r="26" spans="1:4" x14ac:dyDescent="0.2">
      <c r="A26" s="155" t="s">
        <v>150</v>
      </c>
      <c r="B26" s="156" t="s">
        <v>151</v>
      </c>
      <c r="C26" s="157" t="s">
        <v>33</v>
      </c>
      <c r="D26" s="158">
        <v>943</v>
      </c>
    </row>
    <row r="27" spans="1:4" x14ac:dyDescent="0.2">
      <c r="A27" s="155">
        <v>47813091</v>
      </c>
      <c r="B27" s="156" t="s">
        <v>152</v>
      </c>
      <c r="C27" s="157" t="s">
        <v>33</v>
      </c>
      <c r="D27" s="158">
        <v>316</v>
      </c>
    </row>
    <row r="28" spans="1:4" x14ac:dyDescent="0.2">
      <c r="A28" s="155">
        <v>47813113</v>
      </c>
      <c r="B28" s="156" t="s">
        <v>153</v>
      </c>
      <c r="C28" s="157" t="s">
        <v>33</v>
      </c>
      <c r="D28" s="158">
        <v>1209</v>
      </c>
    </row>
    <row r="29" spans="1:4" x14ac:dyDescent="0.2">
      <c r="A29" s="155">
        <v>47813075</v>
      </c>
      <c r="B29" s="156" t="s">
        <v>154</v>
      </c>
      <c r="C29" s="157" t="s">
        <v>33</v>
      </c>
      <c r="D29" s="158">
        <v>1340</v>
      </c>
    </row>
    <row r="30" spans="1:4" ht="25.5" x14ac:dyDescent="0.2">
      <c r="A30" s="155" t="s">
        <v>155</v>
      </c>
      <c r="B30" s="156" t="s">
        <v>156</v>
      </c>
      <c r="C30" s="157" t="s">
        <v>33</v>
      </c>
      <c r="D30" s="158">
        <v>1155</v>
      </c>
    </row>
    <row r="31" spans="1:4" ht="25.5" x14ac:dyDescent="0.2">
      <c r="A31" s="155" t="s">
        <v>157</v>
      </c>
      <c r="B31" s="156" t="s">
        <v>158</v>
      </c>
      <c r="C31" s="157" t="s">
        <v>33</v>
      </c>
      <c r="D31" s="158">
        <v>1007</v>
      </c>
    </row>
    <row r="32" spans="1:4" ht="25.5" x14ac:dyDescent="0.2">
      <c r="A32" s="155" t="s">
        <v>159</v>
      </c>
      <c r="B32" s="156" t="s">
        <v>160</v>
      </c>
      <c r="C32" s="157" t="s">
        <v>33</v>
      </c>
      <c r="D32" s="158">
        <v>601</v>
      </c>
    </row>
    <row r="33" spans="1:4" x14ac:dyDescent="0.2">
      <c r="A33" s="155" t="s">
        <v>161</v>
      </c>
      <c r="B33" s="156" t="s">
        <v>162</v>
      </c>
      <c r="C33" s="157" t="s">
        <v>33</v>
      </c>
      <c r="D33" s="158">
        <v>468</v>
      </c>
    </row>
    <row r="34" spans="1:4" ht="25.5" x14ac:dyDescent="0.2">
      <c r="A34" s="155" t="s">
        <v>163</v>
      </c>
      <c r="B34" s="156" t="s">
        <v>164</v>
      </c>
      <c r="C34" s="157" t="s">
        <v>33</v>
      </c>
      <c r="D34" s="158">
        <v>439</v>
      </c>
    </row>
    <row r="35" spans="1:4" x14ac:dyDescent="0.2">
      <c r="A35" s="155" t="s">
        <v>165</v>
      </c>
      <c r="B35" s="156" t="s">
        <v>166</v>
      </c>
      <c r="C35" s="157" t="s">
        <v>33</v>
      </c>
      <c r="D35" s="158">
        <v>359</v>
      </c>
    </row>
    <row r="36" spans="1:4" ht="25.5" x14ac:dyDescent="0.2">
      <c r="A36" s="155" t="s">
        <v>167</v>
      </c>
      <c r="B36" s="156" t="s">
        <v>168</v>
      </c>
      <c r="C36" s="157" t="s">
        <v>33</v>
      </c>
      <c r="D36" s="158">
        <v>1285</v>
      </c>
    </row>
    <row r="37" spans="1:4" ht="25.5" x14ac:dyDescent="0.2">
      <c r="A37" s="155" t="s">
        <v>169</v>
      </c>
      <c r="B37" s="156" t="s">
        <v>170</v>
      </c>
      <c r="C37" s="157" t="s">
        <v>33</v>
      </c>
      <c r="D37" s="158">
        <v>1260</v>
      </c>
    </row>
    <row r="38" spans="1:4" ht="25.5" x14ac:dyDescent="0.2">
      <c r="A38" s="155" t="s">
        <v>171</v>
      </c>
      <c r="B38" s="156" t="s">
        <v>172</v>
      </c>
      <c r="C38" s="157" t="s">
        <v>33</v>
      </c>
      <c r="D38" s="158">
        <v>1109</v>
      </c>
    </row>
    <row r="39" spans="1:4" ht="25.5" x14ac:dyDescent="0.2">
      <c r="A39" s="155" t="s">
        <v>173</v>
      </c>
      <c r="B39" s="156" t="s">
        <v>174</v>
      </c>
      <c r="C39" s="157" t="s">
        <v>33</v>
      </c>
      <c r="D39" s="158">
        <v>807</v>
      </c>
    </row>
    <row r="40" spans="1:4" ht="25.5" x14ac:dyDescent="0.2">
      <c r="A40" s="155" t="s">
        <v>175</v>
      </c>
      <c r="B40" s="156" t="s">
        <v>176</v>
      </c>
      <c r="C40" s="157" t="s">
        <v>33</v>
      </c>
      <c r="D40" s="158">
        <v>1740</v>
      </c>
    </row>
    <row r="41" spans="1:4" ht="25.5" x14ac:dyDescent="0.2">
      <c r="A41" s="155" t="s">
        <v>177</v>
      </c>
      <c r="B41" s="156" t="s">
        <v>178</v>
      </c>
      <c r="C41" s="157" t="s">
        <v>33</v>
      </c>
      <c r="D41" s="158">
        <v>977</v>
      </c>
    </row>
    <row r="42" spans="1:4" x14ac:dyDescent="0.2">
      <c r="A42" s="155" t="s">
        <v>179</v>
      </c>
      <c r="B42" s="156" t="s">
        <v>180</v>
      </c>
      <c r="C42" s="157" t="s">
        <v>33</v>
      </c>
      <c r="D42" s="158">
        <v>349</v>
      </c>
    </row>
    <row r="43" spans="1:4" x14ac:dyDescent="0.2">
      <c r="A43" s="155" t="s">
        <v>181</v>
      </c>
      <c r="B43" s="156" t="s">
        <v>182</v>
      </c>
      <c r="C43" s="157" t="s">
        <v>33</v>
      </c>
      <c r="D43" s="158">
        <v>2269</v>
      </c>
    </row>
    <row r="44" spans="1:4" x14ac:dyDescent="0.2">
      <c r="A44" s="155" t="s">
        <v>183</v>
      </c>
      <c r="B44" s="156" t="s">
        <v>184</v>
      </c>
      <c r="C44" s="157" t="s">
        <v>33</v>
      </c>
      <c r="D44" s="158">
        <v>3067</v>
      </c>
    </row>
    <row r="45" spans="1:4" x14ac:dyDescent="0.2">
      <c r="A45" s="155" t="s">
        <v>185</v>
      </c>
      <c r="B45" s="156" t="s">
        <v>186</v>
      </c>
      <c r="C45" s="157" t="s">
        <v>33</v>
      </c>
      <c r="D45" s="158">
        <v>487</v>
      </c>
    </row>
    <row r="46" spans="1:4" ht="25.5" x14ac:dyDescent="0.2">
      <c r="A46" s="155" t="s">
        <v>187</v>
      </c>
      <c r="B46" s="156" t="s">
        <v>188</v>
      </c>
      <c r="C46" s="157" t="s">
        <v>33</v>
      </c>
      <c r="D46" s="158">
        <v>1023</v>
      </c>
    </row>
    <row r="47" spans="1:4" ht="25.5" x14ac:dyDescent="0.2">
      <c r="A47" s="155">
        <v>62331574</v>
      </c>
      <c r="B47" s="156" t="s">
        <v>189</v>
      </c>
      <c r="C47" s="157" t="s">
        <v>33</v>
      </c>
      <c r="D47" s="158">
        <v>627</v>
      </c>
    </row>
    <row r="48" spans="1:4" ht="25.5" x14ac:dyDescent="0.2">
      <c r="A48" s="155">
        <v>62331566</v>
      </c>
      <c r="B48" s="156" t="s">
        <v>190</v>
      </c>
      <c r="C48" s="157" t="s">
        <v>33</v>
      </c>
      <c r="D48" s="158">
        <v>483</v>
      </c>
    </row>
    <row r="49" spans="1:4" x14ac:dyDescent="0.2">
      <c r="A49" s="155">
        <v>62331515</v>
      </c>
      <c r="B49" s="156" t="s">
        <v>191</v>
      </c>
      <c r="C49" s="157" t="s">
        <v>33</v>
      </c>
      <c r="D49" s="158">
        <v>1302</v>
      </c>
    </row>
    <row r="50" spans="1:4" x14ac:dyDescent="0.2">
      <c r="A50" s="155">
        <v>60337320</v>
      </c>
      <c r="B50" s="156" t="s">
        <v>192</v>
      </c>
      <c r="C50" s="157" t="s">
        <v>33</v>
      </c>
      <c r="D50" s="158">
        <v>361</v>
      </c>
    </row>
    <row r="51" spans="1:4" x14ac:dyDescent="0.2">
      <c r="A51" s="155" t="s">
        <v>193</v>
      </c>
      <c r="B51" s="156" t="s">
        <v>194</v>
      </c>
      <c r="C51" s="157" t="s">
        <v>33</v>
      </c>
      <c r="D51" s="158">
        <v>628</v>
      </c>
    </row>
    <row r="52" spans="1:4" ht="25.5" x14ac:dyDescent="0.2">
      <c r="A52" s="155" t="s">
        <v>195</v>
      </c>
      <c r="B52" s="156" t="s">
        <v>196</v>
      </c>
      <c r="C52" s="157" t="s">
        <v>33</v>
      </c>
      <c r="D52" s="158">
        <v>3093</v>
      </c>
    </row>
    <row r="53" spans="1:4" x14ac:dyDescent="0.2">
      <c r="A53" s="155" t="s">
        <v>197</v>
      </c>
      <c r="B53" s="156" t="s">
        <v>198</v>
      </c>
      <c r="C53" s="157" t="s">
        <v>33</v>
      </c>
      <c r="D53" s="158">
        <v>1013</v>
      </c>
    </row>
    <row r="54" spans="1:4" x14ac:dyDescent="0.2">
      <c r="A54" s="155" t="s">
        <v>199</v>
      </c>
      <c r="B54" s="156" t="s">
        <v>200</v>
      </c>
      <c r="C54" s="157" t="s">
        <v>33</v>
      </c>
      <c r="D54" s="158">
        <v>71</v>
      </c>
    </row>
    <row r="55" spans="1:4" ht="25.5" x14ac:dyDescent="0.2">
      <c r="A55" s="155">
        <v>47813083</v>
      </c>
      <c r="B55" s="156" t="s">
        <v>201</v>
      </c>
      <c r="C55" s="157" t="s">
        <v>33</v>
      </c>
      <c r="D55" s="158">
        <v>1345</v>
      </c>
    </row>
    <row r="56" spans="1:4" ht="25.5" x14ac:dyDescent="0.2">
      <c r="A56" s="155">
        <v>47813148</v>
      </c>
      <c r="B56" s="156" t="s">
        <v>202</v>
      </c>
      <c r="C56" s="157" t="s">
        <v>33</v>
      </c>
      <c r="D56" s="158">
        <v>331</v>
      </c>
    </row>
    <row r="57" spans="1:4" ht="25.5" x14ac:dyDescent="0.2">
      <c r="A57" s="155">
        <v>47813121</v>
      </c>
      <c r="B57" s="156" t="s">
        <v>203</v>
      </c>
      <c r="C57" s="157" t="s">
        <v>33</v>
      </c>
      <c r="D57" s="158">
        <v>1237</v>
      </c>
    </row>
    <row r="58" spans="1:4" ht="25.5" x14ac:dyDescent="0.2">
      <c r="A58" s="155">
        <v>47813130</v>
      </c>
      <c r="B58" s="156" t="s">
        <v>204</v>
      </c>
      <c r="C58" s="157" t="s">
        <v>33</v>
      </c>
      <c r="D58" s="158">
        <v>1897</v>
      </c>
    </row>
    <row r="59" spans="1:4" ht="38.25" x14ac:dyDescent="0.2">
      <c r="A59" s="155" t="s">
        <v>205</v>
      </c>
      <c r="B59" s="156" t="s">
        <v>206</v>
      </c>
      <c r="C59" s="157" t="s">
        <v>33</v>
      </c>
      <c r="D59" s="158">
        <v>2324</v>
      </c>
    </row>
    <row r="60" spans="1:4" ht="25.5" x14ac:dyDescent="0.2">
      <c r="A60" s="155" t="s">
        <v>207</v>
      </c>
      <c r="B60" s="156" t="s">
        <v>208</v>
      </c>
      <c r="C60" s="157" t="s">
        <v>33</v>
      </c>
      <c r="D60" s="158">
        <v>37</v>
      </c>
    </row>
    <row r="61" spans="1:4" ht="25.5" x14ac:dyDescent="0.2">
      <c r="A61" s="155">
        <v>14450909</v>
      </c>
      <c r="B61" s="156" t="s">
        <v>209</v>
      </c>
      <c r="C61" s="157" t="s">
        <v>33</v>
      </c>
      <c r="D61" s="158">
        <v>237</v>
      </c>
    </row>
    <row r="62" spans="1:4" x14ac:dyDescent="0.2">
      <c r="A62" s="266" t="s">
        <v>210</v>
      </c>
      <c r="B62" s="268" t="s">
        <v>211</v>
      </c>
      <c r="C62" s="157" t="s">
        <v>33</v>
      </c>
      <c r="D62" s="158">
        <v>887</v>
      </c>
    </row>
    <row r="63" spans="1:4" x14ac:dyDescent="0.2">
      <c r="A63" s="267"/>
      <c r="B63" s="269"/>
      <c r="C63" s="159" t="s">
        <v>444</v>
      </c>
      <c r="D63" s="158">
        <v>150</v>
      </c>
    </row>
    <row r="64" spans="1:4" ht="25.5" x14ac:dyDescent="0.2">
      <c r="A64" s="155" t="s">
        <v>212</v>
      </c>
      <c r="B64" s="156" t="s">
        <v>213</v>
      </c>
      <c r="C64" s="157" t="s">
        <v>33</v>
      </c>
      <c r="D64" s="158">
        <v>1987</v>
      </c>
    </row>
    <row r="65" spans="1:4" ht="25.5" x14ac:dyDescent="0.2">
      <c r="A65" s="155" t="s">
        <v>214</v>
      </c>
      <c r="B65" s="156" t="s">
        <v>216</v>
      </c>
      <c r="C65" s="157" t="s">
        <v>33</v>
      </c>
      <c r="D65" s="158">
        <v>1489</v>
      </c>
    </row>
    <row r="66" spans="1:4" x14ac:dyDescent="0.2">
      <c r="A66" s="155" t="s">
        <v>215</v>
      </c>
      <c r="B66" s="156" t="s">
        <v>218</v>
      </c>
      <c r="C66" s="157" t="s">
        <v>33</v>
      </c>
      <c r="D66" s="158">
        <v>1204</v>
      </c>
    </row>
    <row r="67" spans="1:4" ht="25.5" x14ac:dyDescent="0.2">
      <c r="A67" s="155" t="s">
        <v>217</v>
      </c>
      <c r="B67" s="156" t="s">
        <v>220</v>
      </c>
      <c r="C67" s="157" t="s">
        <v>33</v>
      </c>
      <c r="D67" s="158">
        <v>981</v>
      </c>
    </row>
    <row r="68" spans="1:4" ht="25.5" x14ac:dyDescent="0.2">
      <c r="A68" s="266" t="s">
        <v>219</v>
      </c>
      <c r="B68" s="268" t="s">
        <v>221</v>
      </c>
      <c r="C68" s="159" t="s">
        <v>445</v>
      </c>
      <c r="D68" s="158">
        <v>5000</v>
      </c>
    </row>
    <row r="69" spans="1:4" x14ac:dyDescent="0.2">
      <c r="A69" s="267"/>
      <c r="B69" s="269"/>
      <c r="C69" s="157" t="s">
        <v>33</v>
      </c>
      <c r="D69" s="158">
        <v>1241</v>
      </c>
    </row>
    <row r="70" spans="1:4" ht="25.5" x14ac:dyDescent="0.2">
      <c r="A70" s="155">
        <v>14451093</v>
      </c>
      <c r="B70" s="156" t="s">
        <v>222</v>
      </c>
      <c r="C70" s="157" t="s">
        <v>33</v>
      </c>
      <c r="D70" s="158">
        <v>3726</v>
      </c>
    </row>
    <row r="71" spans="1:4" ht="25.5" x14ac:dyDescent="0.2">
      <c r="A71" s="155">
        <v>13644327</v>
      </c>
      <c r="B71" s="156" t="s">
        <v>224</v>
      </c>
      <c r="C71" s="157" t="s">
        <v>33</v>
      </c>
      <c r="D71" s="158">
        <v>377</v>
      </c>
    </row>
    <row r="72" spans="1:4" ht="25.5" x14ac:dyDescent="0.2">
      <c r="A72" s="155" t="s">
        <v>223</v>
      </c>
      <c r="B72" s="156" t="s">
        <v>225</v>
      </c>
      <c r="C72" s="157" t="s">
        <v>33</v>
      </c>
      <c r="D72" s="158">
        <v>878</v>
      </c>
    </row>
    <row r="73" spans="1:4" x14ac:dyDescent="0.2">
      <c r="A73" s="155">
        <v>66932581</v>
      </c>
      <c r="B73" s="156" t="s">
        <v>227</v>
      </c>
      <c r="C73" s="157" t="s">
        <v>33</v>
      </c>
      <c r="D73" s="158">
        <v>1484</v>
      </c>
    </row>
    <row r="74" spans="1:4" ht="25.5" x14ac:dyDescent="0.2">
      <c r="A74" s="155" t="s">
        <v>226</v>
      </c>
      <c r="B74" s="156" t="s">
        <v>229</v>
      </c>
      <c r="C74" s="157" t="s">
        <v>33</v>
      </c>
      <c r="D74" s="158">
        <v>1140</v>
      </c>
    </row>
    <row r="75" spans="1:4" ht="25.5" x14ac:dyDescent="0.2">
      <c r="A75" s="155" t="s">
        <v>228</v>
      </c>
      <c r="B75" s="156" t="s">
        <v>231</v>
      </c>
      <c r="C75" s="157" t="s">
        <v>33</v>
      </c>
      <c r="D75" s="158">
        <v>715</v>
      </c>
    </row>
    <row r="76" spans="1:4" ht="25.5" x14ac:dyDescent="0.2">
      <c r="A76" s="155" t="s">
        <v>230</v>
      </c>
      <c r="B76" s="156" t="s">
        <v>394</v>
      </c>
      <c r="C76" s="157" t="s">
        <v>33</v>
      </c>
      <c r="D76" s="158">
        <v>765</v>
      </c>
    </row>
    <row r="77" spans="1:4" x14ac:dyDescent="0.2">
      <c r="A77" s="266" t="s">
        <v>232</v>
      </c>
      <c r="B77" s="270" t="s">
        <v>234</v>
      </c>
      <c r="C77" s="157" t="s">
        <v>33</v>
      </c>
      <c r="D77" s="158">
        <v>1039</v>
      </c>
    </row>
    <row r="78" spans="1:4" x14ac:dyDescent="0.2">
      <c r="A78" s="267" t="s">
        <v>232</v>
      </c>
      <c r="B78" s="271" t="s">
        <v>234</v>
      </c>
      <c r="C78" s="159" t="s">
        <v>446</v>
      </c>
      <c r="D78" s="158">
        <v>15150</v>
      </c>
    </row>
    <row r="79" spans="1:4" ht="25.5" x14ac:dyDescent="0.2">
      <c r="A79" s="155" t="s">
        <v>233</v>
      </c>
      <c r="B79" s="156" t="s">
        <v>235</v>
      </c>
      <c r="C79" s="157" t="s">
        <v>33</v>
      </c>
      <c r="D79" s="158">
        <v>1137</v>
      </c>
    </row>
    <row r="80" spans="1:4" ht="25.5" x14ac:dyDescent="0.2">
      <c r="A80" s="155">
        <v>13644297</v>
      </c>
      <c r="B80" s="156" t="s">
        <v>237</v>
      </c>
      <c r="C80" s="157" t="s">
        <v>33</v>
      </c>
      <c r="D80" s="158">
        <v>947</v>
      </c>
    </row>
    <row r="81" spans="1:4" ht="25.5" x14ac:dyDescent="0.2">
      <c r="A81" s="155" t="s">
        <v>236</v>
      </c>
      <c r="B81" s="156" t="s">
        <v>239</v>
      </c>
      <c r="C81" s="157" t="s">
        <v>33</v>
      </c>
      <c r="D81" s="158">
        <v>1426</v>
      </c>
    </row>
    <row r="82" spans="1:4" ht="25.5" x14ac:dyDescent="0.2">
      <c r="A82" s="155" t="s">
        <v>238</v>
      </c>
      <c r="B82" s="156" t="s">
        <v>241</v>
      </c>
      <c r="C82" s="157" t="s">
        <v>33</v>
      </c>
      <c r="D82" s="158">
        <v>1807</v>
      </c>
    </row>
    <row r="83" spans="1:4" x14ac:dyDescent="0.2">
      <c r="A83" s="155" t="s">
        <v>240</v>
      </c>
      <c r="B83" s="156" t="s">
        <v>243</v>
      </c>
      <c r="C83" s="157" t="s">
        <v>33</v>
      </c>
      <c r="D83" s="158">
        <v>390</v>
      </c>
    </row>
    <row r="84" spans="1:4" ht="25.5" x14ac:dyDescent="0.2">
      <c r="A84" s="155" t="s">
        <v>242</v>
      </c>
      <c r="B84" s="156" t="s">
        <v>244</v>
      </c>
      <c r="C84" s="157" t="s">
        <v>33</v>
      </c>
      <c r="D84" s="158">
        <v>176</v>
      </c>
    </row>
    <row r="85" spans="1:4" ht="25.5" x14ac:dyDescent="0.2">
      <c r="A85" s="155">
        <v>18054455</v>
      </c>
      <c r="B85" s="156" t="s">
        <v>246</v>
      </c>
      <c r="C85" s="157" t="s">
        <v>33</v>
      </c>
      <c r="D85" s="158">
        <v>1239</v>
      </c>
    </row>
    <row r="86" spans="1:4" ht="25.5" x14ac:dyDescent="0.2">
      <c r="A86" s="155" t="s">
        <v>245</v>
      </c>
      <c r="B86" s="156" t="s">
        <v>248</v>
      </c>
      <c r="C86" s="157" t="s">
        <v>33</v>
      </c>
      <c r="D86" s="158">
        <v>1274</v>
      </c>
    </row>
    <row r="87" spans="1:4" ht="25.5" x14ac:dyDescent="0.2">
      <c r="A87" s="155" t="s">
        <v>247</v>
      </c>
      <c r="B87" s="156" t="s">
        <v>250</v>
      </c>
      <c r="C87" s="157" t="s">
        <v>33</v>
      </c>
      <c r="D87" s="158">
        <v>537</v>
      </c>
    </row>
    <row r="88" spans="1:4" x14ac:dyDescent="0.2">
      <c r="A88" s="155" t="s">
        <v>249</v>
      </c>
      <c r="B88" s="156" t="s">
        <v>251</v>
      </c>
      <c r="C88" s="157" t="s">
        <v>33</v>
      </c>
      <c r="D88" s="158">
        <v>2319</v>
      </c>
    </row>
    <row r="89" spans="1:4" x14ac:dyDescent="0.2">
      <c r="A89" s="155">
        <v>13644301</v>
      </c>
      <c r="B89" s="156" t="s">
        <v>253</v>
      </c>
      <c r="C89" s="157" t="s">
        <v>33</v>
      </c>
      <c r="D89" s="158">
        <v>2493</v>
      </c>
    </row>
    <row r="90" spans="1:4" ht="25.5" x14ac:dyDescent="0.2">
      <c r="A90" s="155" t="s">
        <v>252</v>
      </c>
      <c r="B90" s="156" t="s">
        <v>255</v>
      </c>
      <c r="C90" s="157" t="s">
        <v>33</v>
      </c>
      <c r="D90" s="158">
        <v>1944</v>
      </c>
    </row>
    <row r="91" spans="1:4" x14ac:dyDescent="0.2">
      <c r="A91" s="155" t="s">
        <v>254</v>
      </c>
      <c r="B91" s="156" t="s">
        <v>256</v>
      </c>
      <c r="C91" s="157" t="s">
        <v>33</v>
      </c>
      <c r="D91" s="158">
        <v>995</v>
      </c>
    </row>
    <row r="92" spans="1:4" x14ac:dyDescent="0.2">
      <c r="A92" s="155">
        <v>13643479</v>
      </c>
      <c r="B92" s="156" t="s">
        <v>258</v>
      </c>
      <c r="C92" s="157" t="s">
        <v>33</v>
      </c>
      <c r="D92" s="158">
        <v>1785</v>
      </c>
    </row>
    <row r="93" spans="1:4" ht="25.5" x14ac:dyDescent="0.2">
      <c r="A93" s="155" t="s">
        <v>257</v>
      </c>
      <c r="B93" s="156" t="s">
        <v>260</v>
      </c>
      <c r="C93" s="157" t="s">
        <v>33</v>
      </c>
      <c r="D93" s="158">
        <v>774</v>
      </c>
    </row>
    <row r="94" spans="1:4" x14ac:dyDescent="0.2">
      <c r="A94" s="155" t="s">
        <v>259</v>
      </c>
      <c r="B94" s="156" t="s">
        <v>395</v>
      </c>
      <c r="C94" s="157" t="s">
        <v>33</v>
      </c>
      <c r="D94" s="158">
        <v>739</v>
      </c>
    </row>
    <row r="95" spans="1:4" ht="25.5" x14ac:dyDescent="0.2">
      <c r="A95" s="155">
        <v>64628141</v>
      </c>
      <c r="B95" s="156" t="s">
        <v>261</v>
      </c>
      <c r="C95" s="157" t="s">
        <v>33</v>
      </c>
      <c r="D95" s="158">
        <v>305</v>
      </c>
    </row>
    <row r="96" spans="1:4" ht="25.5" x14ac:dyDescent="0.2">
      <c r="A96" s="155">
        <v>64628124</v>
      </c>
      <c r="B96" s="156" t="s">
        <v>263</v>
      </c>
      <c r="C96" s="157" t="s">
        <v>33</v>
      </c>
      <c r="D96" s="158">
        <v>237</v>
      </c>
    </row>
    <row r="97" spans="1:4" ht="25.5" x14ac:dyDescent="0.2">
      <c r="A97" s="155" t="s">
        <v>262</v>
      </c>
      <c r="B97" s="156" t="s">
        <v>265</v>
      </c>
      <c r="C97" s="157" t="s">
        <v>33</v>
      </c>
      <c r="D97" s="158">
        <v>433</v>
      </c>
    </row>
    <row r="98" spans="1:4" ht="25.5" x14ac:dyDescent="0.2">
      <c r="A98" s="155" t="s">
        <v>264</v>
      </c>
      <c r="B98" s="156" t="s">
        <v>266</v>
      </c>
      <c r="C98" s="157" t="s">
        <v>33</v>
      </c>
      <c r="D98" s="158">
        <v>643</v>
      </c>
    </row>
    <row r="99" spans="1:4" ht="25.5" x14ac:dyDescent="0.2">
      <c r="A99" s="155">
        <v>61989258</v>
      </c>
      <c r="B99" s="156" t="s">
        <v>267</v>
      </c>
      <c r="C99" s="157" t="s">
        <v>33</v>
      </c>
      <c r="D99" s="158">
        <v>993</v>
      </c>
    </row>
    <row r="100" spans="1:4" x14ac:dyDescent="0.2">
      <c r="A100" s="266">
        <v>13644319</v>
      </c>
      <c r="B100" s="268" t="s">
        <v>269</v>
      </c>
      <c r="C100" s="157" t="s">
        <v>33</v>
      </c>
      <c r="D100" s="158">
        <v>2257</v>
      </c>
    </row>
    <row r="101" spans="1:4" x14ac:dyDescent="0.2">
      <c r="A101" s="272"/>
      <c r="B101" s="273"/>
      <c r="C101" s="159" t="s">
        <v>396</v>
      </c>
      <c r="D101" s="158">
        <v>15000</v>
      </c>
    </row>
    <row r="102" spans="1:4" x14ac:dyDescent="0.2">
      <c r="A102" s="272"/>
      <c r="B102" s="273"/>
      <c r="C102" s="159" t="s">
        <v>449</v>
      </c>
      <c r="D102" s="158">
        <v>5000</v>
      </c>
    </row>
    <row r="103" spans="1:4" x14ac:dyDescent="0.2">
      <c r="A103" s="267"/>
      <c r="B103" s="269"/>
      <c r="C103" s="159" t="s">
        <v>447</v>
      </c>
      <c r="D103" s="158">
        <v>1500</v>
      </c>
    </row>
    <row r="104" spans="1:4" x14ac:dyDescent="0.2">
      <c r="A104" s="155" t="s">
        <v>268</v>
      </c>
      <c r="B104" s="156" t="s">
        <v>270</v>
      </c>
      <c r="C104" s="157" t="s">
        <v>33</v>
      </c>
      <c r="D104" s="158">
        <v>143</v>
      </c>
    </row>
    <row r="105" spans="1:4" ht="25.5" x14ac:dyDescent="0.2">
      <c r="A105" s="155">
        <v>60337346</v>
      </c>
      <c r="B105" s="156" t="s">
        <v>271</v>
      </c>
      <c r="C105" s="157" t="s">
        <v>33</v>
      </c>
      <c r="D105" s="158">
        <v>289</v>
      </c>
    </row>
    <row r="106" spans="1:4" ht="25.5" x14ac:dyDescent="0.2">
      <c r="A106" s="155">
        <v>66741335</v>
      </c>
      <c r="B106" s="156" t="s">
        <v>272</v>
      </c>
      <c r="C106" s="157" t="s">
        <v>33</v>
      </c>
      <c r="D106" s="158">
        <v>921</v>
      </c>
    </row>
    <row r="107" spans="1:4" x14ac:dyDescent="0.2">
      <c r="A107" s="155">
        <v>47813474</v>
      </c>
      <c r="B107" s="156" t="s">
        <v>273</v>
      </c>
      <c r="C107" s="157" t="s">
        <v>33</v>
      </c>
      <c r="D107" s="158">
        <v>139</v>
      </c>
    </row>
    <row r="108" spans="1:4" ht="25.5" x14ac:dyDescent="0.2">
      <c r="A108" s="155">
        <v>64628159</v>
      </c>
      <c r="B108" s="156" t="s">
        <v>274</v>
      </c>
      <c r="C108" s="157" t="s">
        <v>33</v>
      </c>
      <c r="D108" s="158">
        <v>242</v>
      </c>
    </row>
    <row r="109" spans="1:4" ht="25.5" x14ac:dyDescent="0.2">
      <c r="A109" s="155">
        <v>61989274</v>
      </c>
      <c r="B109" s="156" t="s">
        <v>275</v>
      </c>
      <c r="C109" s="157" t="s">
        <v>33</v>
      </c>
      <c r="D109" s="158">
        <v>671</v>
      </c>
    </row>
    <row r="110" spans="1:4" ht="25.5" x14ac:dyDescent="0.2">
      <c r="A110" s="155">
        <v>61989266</v>
      </c>
      <c r="B110" s="156" t="s">
        <v>276</v>
      </c>
      <c r="C110" s="157" t="s">
        <v>33</v>
      </c>
      <c r="D110" s="158">
        <v>888</v>
      </c>
    </row>
    <row r="111" spans="1:4" ht="25.5" x14ac:dyDescent="0.2">
      <c r="A111" s="155">
        <v>64628205</v>
      </c>
      <c r="B111" s="156" t="s">
        <v>277</v>
      </c>
      <c r="C111" s="157" t="s">
        <v>33</v>
      </c>
      <c r="D111" s="158">
        <v>162</v>
      </c>
    </row>
    <row r="112" spans="1:4" ht="25.5" x14ac:dyDescent="0.2">
      <c r="A112" s="155">
        <v>64628183</v>
      </c>
      <c r="B112" s="156" t="s">
        <v>278</v>
      </c>
      <c r="C112" s="157" t="s">
        <v>33</v>
      </c>
      <c r="D112" s="158">
        <v>533</v>
      </c>
    </row>
    <row r="113" spans="1:4" ht="25.5" x14ac:dyDescent="0.2">
      <c r="A113" s="155">
        <v>63024616</v>
      </c>
      <c r="B113" s="156" t="s">
        <v>279</v>
      </c>
      <c r="C113" s="157" t="s">
        <v>33</v>
      </c>
      <c r="D113" s="158">
        <v>367</v>
      </c>
    </row>
    <row r="114" spans="1:4" ht="25.5" x14ac:dyDescent="0.2">
      <c r="A114" s="155">
        <v>70640700</v>
      </c>
      <c r="B114" s="156" t="s">
        <v>280</v>
      </c>
      <c r="C114" s="157" t="s">
        <v>33</v>
      </c>
      <c r="D114" s="158">
        <v>386</v>
      </c>
    </row>
    <row r="115" spans="1:4" ht="25.5" x14ac:dyDescent="0.2">
      <c r="A115" s="155">
        <v>70640696</v>
      </c>
      <c r="B115" s="156" t="s">
        <v>282</v>
      </c>
      <c r="C115" s="157" t="s">
        <v>33</v>
      </c>
      <c r="D115" s="158">
        <v>11</v>
      </c>
    </row>
    <row r="116" spans="1:4" ht="25.5" x14ac:dyDescent="0.2">
      <c r="A116" s="155">
        <v>64125912</v>
      </c>
      <c r="B116" s="156" t="s">
        <v>283</v>
      </c>
      <c r="C116" s="157" t="s">
        <v>33</v>
      </c>
      <c r="D116" s="158">
        <v>180</v>
      </c>
    </row>
    <row r="117" spans="1:4" ht="25.5" x14ac:dyDescent="0.2">
      <c r="A117" s="155">
        <v>70640718</v>
      </c>
      <c r="B117" s="156" t="s">
        <v>284</v>
      </c>
      <c r="C117" s="157" t="s">
        <v>33</v>
      </c>
      <c r="D117" s="158">
        <v>10</v>
      </c>
    </row>
    <row r="118" spans="1:4" ht="25.5" x14ac:dyDescent="0.2">
      <c r="A118" s="155" t="s">
        <v>281</v>
      </c>
      <c r="B118" s="156" t="s">
        <v>285</v>
      </c>
      <c r="C118" s="157" t="s">
        <v>33</v>
      </c>
      <c r="D118" s="158">
        <v>234</v>
      </c>
    </row>
    <row r="119" spans="1:4" ht="25.5" x14ac:dyDescent="0.2">
      <c r="A119" s="155">
        <v>62330390</v>
      </c>
      <c r="B119" s="156" t="s">
        <v>286</v>
      </c>
      <c r="C119" s="157" t="s">
        <v>33</v>
      </c>
      <c r="D119" s="158">
        <v>192</v>
      </c>
    </row>
    <row r="120" spans="1:4" x14ac:dyDescent="0.2">
      <c r="A120" s="155">
        <v>47813482</v>
      </c>
      <c r="B120" s="156" t="s">
        <v>287</v>
      </c>
      <c r="C120" s="157" t="s">
        <v>33</v>
      </c>
      <c r="D120" s="158">
        <v>508</v>
      </c>
    </row>
    <row r="121" spans="1:4" ht="38.25" x14ac:dyDescent="0.2">
      <c r="A121" s="155">
        <v>47813491</v>
      </c>
      <c r="B121" s="156" t="s">
        <v>288</v>
      </c>
      <c r="C121" s="157" t="s">
        <v>33</v>
      </c>
      <c r="D121" s="158">
        <v>37</v>
      </c>
    </row>
    <row r="122" spans="1:4" ht="25.5" x14ac:dyDescent="0.2">
      <c r="A122" s="155">
        <v>47813199</v>
      </c>
      <c r="B122" s="156" t="s">
        <v>289</v>
      </c>
      <c r="C122" s="157" t="s">
        <v>33</v>
      </c>
      <c r="D122" s="158">
        <v>143</v>
      </c>
    </row>
    <row r="123" spans="1:4" ht="25.5" x14ac:dyDescent="0.2">
      <c r="A123" s="155">
        <v>47813211</v>
      </c>
      <c r="B123" s="156" t="s">
        <v>290</v>
      </c>
      <c r="C123" s="157" t="s">
        <v>33</v>
      </c>
      <c r="D123" s="158">
        <v>93</v>
      </c>
    </row>
    <row r="124" spans="1:4" x14ac:dyDescent="0.2">
      <c r="A124" s="266">
        <v>47813563</v>
      </c>
      <c r="B124" s="268" t="s">
        <v>291</v>
      </c>
      <c r="C124" s="157" t="s">
        <v>33</v>
      </c>
      <c r="D124" s="158">
        <v>64</v>
      </c>
    </row>
    <row r="125" spans="1:4" x14ac:dyDescent="0.2">
      <c r="A125" s="267"/>
      <c r="B125" s="269"/>
      <c r="C125" s="159" t="s">
        <v>397</v>
      </c>
      <c r="D125" s="158">
        <v>14250</v>
      </c>
    </row>
    <row r="126" spans="1:4" ht="25.5" x14ac:dyDescent="0.2">
      <c r="A126" s="155">
        <v>47813571</v>
      </c>
      <c r="B126" s="156" t="s">
        <v>292</v>
      </c>
      <c r="C126" s="157" t="s">
        <v>33</v>
      </c>
      <c r="D126" s="158">
        <v>344</v>
      </c>
    </row>
    <row r="127" spans="1:4" ht="25.5" x14ac:dyDescent="0.2">
      <c r="A127" s="155">
        <v>47813172</v>
      </c>
      <c r="B127" s="156" t="s">
        <v>293</v>
      </c>
      <c r="C127" s="157" t="s">
        <v>33</v>
      </c>
      <c r="D127" s="158">
        <v>109</v>
      </c>
    </row>
    <row r="128" spans="1:4" ht="25.5" x14ac:dyDescent="0.2">
      <c r="A128" s="155">
        <v>69610134</v>
      </c>
      <c r="B128" s="156" t="s">
        <v>295</v>
      </c>
      <c r="C128" s="157" t="s">
        <v>33</v>
      </c>
      <c r="D128" s="158">
        <v>427</v>
      </c>
    </row>
    <row r="129" spans="1:4" ht="25.5" x14ac:dyDescent="0.2">
      <c r="A129" s="155">
        <v>70632090</v>
      </c>
      <c r="B129" s="156" t="s">
        <v>296</v>
      </c>
      <c r="C129" s="157" t="s">
        <v>33</v>
      </c>
      <c r="D129" s="158">
        <v>3</v>
      </c>
    </row>
    <row r="130" spans="1:4" ht="25.5" x14ac:dyDescent="0.2">
      <c r="A130" s="155">
        <v>69610126</v>
      </c>
      <c r="B130" s="156" t="s">
        <v>297</v>
      </c>
      <c r="C130" s="157" t="s">
        <v>33</v>
      </c>
      <c r="D130" s="158">
        <v>239</v>
      </c>
    </row>
    <row r="131" spans="1:4" ht="38.25" x14ac:dyDescent="0.2">
      <c r="A131" s="155" t="s">
        <v>294</v>
      </c>
      <c r="B131" s="156" t="s">
        <v>298</v>
      </c>
      <c r="C131" s="157" t="s">
        <v>33</v>
      </c>
      <c r="D131" s="158">
        <v>316</v>
      </c>
    </row>
    <row r="132" spans="1:4" ht="25.5" x14ac:dyDescent="0.2">
      <c r="A132" s="155">
        <v>60802669</v>
      </c>
      <c r="B132" s="156" t="s">
        <v>299</v>
      </c>
      <c r="C132" s="157" t="s">
        <v>33</v>
      </c>
      <c r="D132" s="158">
        <v>286</v>
      </c>
    </row>
    <row r="133" spans="1:4" ht="25.5" x14ac:dyDescent="0.2">
      <c r="A133" s="155">
        <v>60802561</v>
      </c>
      <c r="B133" s="156" t="s">
        <v>300</v>
      </c>
      <c r="C133" s="157" t="s">
        <v>33</v>
      </c>
      <c r="D133" s="158">
        <v>15</v>
      </c>
    </row>
    <row r="134" spans="1:4" ht="25.5" x14ac:dyDescent="0.2">
      <c r="A134" s="155">
        <v>61989207</v>
      </c>
      <c r="B134" s="156" t="s">
        <v>302</v>
      </c>
      <c r="C134" s="157" t="s">
        <v>33</v>
      </c>
      <c r="D134" s="158">
        <v>63</v>
      </c>
    </row>
    <row r="135" spans="1:4" ht="25.5" x14ac:dyDescent="0.2">
      <c r="A135" s="155">
        <v>61989185</v>
      </c>
      <c r="B135" s="156" t="s">
        <v>303</v>
      </c>
      <c r="C135" s="157" t="s">
        <v>33</v>
      </c>
      <c r="D135" s="158">
        <v>132</v>
      </c>
    </row>
    <row r="136" spans="1:4" ht="25.5" x14ac:dyDescent="0.2">
      <c r="A136" s="155">
        <v>61989193</v>
      </c>
      <c r="B136" s="156" t="s">
        <v>304</v>
      </c>
      <c r="C136" s="157" t="s">
        <v>33</v>
      </c>
      <c r="D136" s="158">
        <v>53</v>
      </c>
    </row>
    <row r="137" spans="1:4" ht="25.5" x14ac:dyDescent="0.2">
      <c r="A137" s="155">
        <v>61989223</v>
      </c>
      <c r="B137" s="156" t="s">
        <v>305</v>
      </c>
      <c r="C137" s="157" t="s">
        <v>33</v>
      </c>
      <c r="D137" s="158">
        <v>117</v>
      </c>
    </row>
    <row r="138" spans="1:4" ht="25.5" x14ac:dyDescent="0.2">
      <c r="A138" s="155">
        <v>63731983</v>
      </c>
      <c r="B138" s="156" t="s">
        <v>306</v>
      </c>
      <c r="C138" s="157" t="s">
        <v>33</v>
      </c>
      <c r="D138" s="158">
        <v>59</v>
      </c>
    </row>
    <row r="139" spans="1:4" ht="25.5" x14ac:dyDescent="0.2">
      <c r="A139" s="155">
        <v>64628116</v>
      </c>
      <c r="B139" s="156" t="s">
        <v>307</v>
      </c>
      <c r="C139" s="157" t="s">
        <v>33</v>
      </c>
      <c r="D139" s="158">
        <v>12</v>
      </c>
    </row>
    <row r="140" spans="1:4" ht="25.5" x14ac:dyDescent="0.2">
      <c r="A140" s="155">
        <v>64628221</v>
      </c>
      <c r="B140" s="156" t="s">
        <v>308</v>
      </c>
      <c r="C140" s="157" t="s">
        <v>33</v>
      </c>
      <c r="D140" s="158">
        <v>492</v>
      </c>
    </row>
    <row r="141" spans="1:4" ht="25.5" x14ac:dyDescent="0.2">
      <c r="A141" s="155">
        <v>62331701</v>
      </c>
      <c r="B141" s="156" t="s">
        <v>309</v>
      </c>
      <c r="C141" s="157" t="s">
        <v>33</v>
      </c>
      <c r="D141" s="158">
        <v>60</v>
      </c>
    </row>
    <row r="142" spans="1:4" ht="25.5" x14ac:dyDescent="0.2">
      <c r="A142" s="155">
        <v>68899106</v>
      </c>
      <c r="B142" s="156" t="s">
        <v>310</v>
      </c>
      <c r="C142" s="157" t="s">
        <v>33</v>
      </c>
      <c r="D142" s="158">
        <v>27</v>
      </c>
    </row>
    <row r="143" spans="1:4" ht="25.5" x14ac:dyDescent="0.2">
      <c r="A143" s="155">
        <v>62331663</v>
      </c>
      <c r="B143" s="156" t="s">
        <v>311</v>
      </c>
      <c r="C143" s="157" t="s">
        <v>33</v>
      </c>
      <c r="D143" s="158">
        <v>126</v>
      </c>
    </row>
    <row r="144" spans="1:4" ht="25.5" x14ac:dyDescent="0.2">
      <c r="A144" s="155">
        <v>62331647</v>
      </c>
      <c r="B144" s="156" t="s">
        <v>312</v>
      </c>
      <c r="C144" s="157" t="s">
        <v>33</v>
      </c>
      <c r="D144" s="158">
        <v>440</v>
      </c>
    </row>
    <row r="145" spans="1:4" ht="25.5" x14ac:dyDescent="0.2">
      <c r="A145" s="155">
        <v>68899092</v>
      </c>
      <c r="B145" s="156" t="s">
        <v>313</v>
      </c>
      <c r="C145" s="157" t="s">
        <v>33</v>
      </c>
      <c r="D145" s="158">
        <v>46</v>
      </c>
    </row>
    <row r="146" spans="1:4" ht="25.5" x14ac:dyDescent="0.2">
      <c r="A146" s="155">
        <v>62331680</v>
      </c>
      <c r="B146" s="156" t="s">
        <v>314</v>
      </c>
      <c r="C146" s="157" t="s">
        <v>33</v>
      </c>
      <c r="D146" s="158">
        <v>217</v>
      </c>
    </row>
    <row r="147" spans="1:4" ht="25.5" x14ac:dyDescent="0.2">
      <c r="A147" s="155">
        <v>62331698</v>
      </c>
      <c r="B147" s="156" t="s">
        <v>315</v>
      </c>
      <c r="C147" s="157" t="s">
        <v>33</v>
      </c>
      <c r="D147" s="158">
        <v>283</v>
      </c>
    </row>
    <row r="148" spans="1:4" ht="25.5" x14ac:dyDescent="0.2">
      <c r="A148" s="155">
        <v>62330420</v>
      </c>
      <c r="B148" s="156" t="s">
        <v>316</v>
      </c>
      <c r="C148" s="157" t="s">
        <v>33</v>
      </c>
      <c r="D148" s="158">
        <v>97</v>
      </c>
    </row>
    <row r="149" spans="1:4" ht="25.5" x14ac:dyDescent="0.2">
      <c r="A149" s="155">
        <v>62330292</v>
      </c>
      <c r="B149" s="156" t="s">
        <v>318</v>
      </c>
      <c r="C149" s="157" t="s">
        <v>33</v>
      </c>
      <c r="D149" s="158">
        <v>100</v>
      </c>
    </row>
    <row r="150" spans="1:4" ht="25.5" x14ac:dyDescent="0.2">
      <c r="A150" s="155">
        <v>62330349</v>
      </c>
      <c r="B150" s="156" t="s">
        <v>320</v>
      </c>
      <c r="C150" s="157" t="s">
        <v>33</v>
      </c>
      <c r="D150" s="158">
        <v>137</v>
      </c>
    </row>
    <row r="151" spans="1:4" ht="25.5" x14ac:dyDescent="0.2">
      <c r="A151" s="155">
        <v>47813539</v>
      </c>
      <c r="B151" s="156" t="s">
        <v>322</v>
      </c>
      <c r="C151" s="157" t="s">
        <v>33</v>
      </c>
      <c r="D151" s="158">
        <v>66</v>
      </c>
    </row>
    <row r="152" spans="1:4" x14ac:dyDescent="0.2">
      <c r="A152" s="155">
        <v>47813512</v>
      </c>
      <c r="B152" s="156" t="s">
        <v>323</v>
      </c>
      <c r="C152" s="157" t="s">
        <v>33</v>
      </c>
      <c r="D152" s="158">
        <v>68</v>
      </c>
    </row>
    <row r="153" spans="1:4" ht="25.5" x14ac:dyDescent="0.2">
      <c r="A153" s="155">
        <v>47813598</v>
      </c>
      <c r="B153" s="156" t="s">
        <v>325</v>
      </c>
      <c r="C153" s="157" t="s">
        <v>33</v>
      </c>
      <c r="D153" s="158">
        <v>47</v>
      </c>
    </row>
    <row r="154" spans="1:4" ht="25.5" x14ac:dyDescent="0.2">
      <c r="A154" s="155">
        <v>64120384</v>
      </c>
      <c r="B154" s="156" t="s">
        <v>326</v>
      </c>
      <c r="C154" s="157" t="s">
        <v>33</v>
      </c>
      <c r="D154" s="158">
        <v>170</v>
      </c>
    </row>
    <row r="155" spans="1:4" ht="25.5" x14ac:dyDescent="0.2">
      <c r="A155" s="155">
        <v>60780487</v>
      </c>
      <c r="B155" s="156" t="s">
        <v>327</v>
      </c>
      <c r="C155" s="157" t="s">
        <v>33</v>
      </c>
      <c r="D155" s="158">
        <v>48</v>
      </c>
    </row>
    <row r="156" spans="1:4" x14ac:dyDescent="0.2">
      <c r="A156" s="155" t="s">
        <v>351</v>
      </c>
      <c r="B156" s="156" t="s">
        <v>352</v>
      </c>
      <c r="C156" s="157" t="s">
        <v>33</v>
      </c>
      <c r="D156" s="158">
        <v>330</v>
      </c>
    </row>
    <row r="157" spans="1:4" ht="25.5" x14ac:dyDescent="0.2">
      <c r="A157" s="155">
        <v>45234370</v>
      </c>
      <c r="B157" s="156" t="s">
        <v>328</v>
      </c>
      <c r="C157" s="157" t="s">
        <v>33</v>
      </c>
      <c r="D157" s="158">
        <v>56</v>
      </c>
    </row>
    <row r="158" spans="1:4" ht="25.5" x14ac:dyDescent="0.2">
      <c r="A158" s="155" t="s">
        <v>317</v>
      </c>
      <c r="B158" s="156" t="s">
        <v>329</v>
      </c>
      <c r="C158" s="157" t="s">
        <v>33</v>
      </c>
      <c r="D158" s="158">
        <v>107</v>
      </c>
    </row>
    <row r="159" spans="1:4" ht="25.5" x14ac:dyDescent="0.2">
      <c r="A159" s="155">
        <v>62331752</v>
      </c>
      <c r="B159" s="156" t="s">
        <v>331</v>
      </c>
      <c r="C159" s="157" t="s">
        <v>33</v>
      </c>
      <c r="D159" s="158">
        <v>36</v>
      </c>
    </row>
    <row r="160" spans="1:4" ht="25.5" x14ac:dyDescent="0.2">
      <c r="A160" s="155">
        <v>62330381</v>
      </c>
      <c r="B160" s="156" t="s">
        <v>333</v>
      </c>
      <c r="C160" s="157" t="s">
        <v>33</v>
      </c>
      <c r="D160" s="158">
        <v>66</v>
      </c>
    </row>
    <row r="161" spans="1:4" ht="25.5" x14ac:dyDescent="0.2">
      <c r="A161" s="155" t="s">
        <v>319</v>
      </c>
      <c r="B161" s="156" t="s">
        <v>334</v>
      </c>
      <c r="C161" s="157" t="s">
        <v>33</v>
      </c>
      <c r="D161" s="158">
        <v>420</v>
      </c>
    </row>
    <row r="162" spans="1:4" x14ac:dyDescent="0.2">
      <c r="A162" s="266" t="s">
        <v>321</v>
      </c>
      <c r="B162" s="268" t="s">
        <v>335</v>
      </c>
      <c r="C162" s="157" t="s">
        <v>33</v>
      </c>
      <c r="D162" s="158">
        <v>1156</v>
      </c>
    </row>
    <row r="163" spans="1:4" x14ac:dyDescent="0.2">
      <c r="A163" s="267"/>
      <c r="B163" s="269"/>
      <c r="C163" s="159" t="s">
        <v>522</v>
      </c>
      <c r="D163" s="158">
        <v>11850</v>
      </c>
    </row>
    <row r="164" spans="1:4" ht="25.5" x14ac:dyDescent="0.2">
      <c r="A164" s="155" t="s">
        <v>332</v>
      </c>
      <c r="B164" s="156" t="s">
        <v>336</v>
      </c>
      <c r="C164" s="157" t="s">
        <v>33</v>
      </c>
      <c r="D164" s="158">
        <v>49</v>
      </c>
    </row>
    <row r="165" spans="1:4" ht="25.5" x14ac:dyDescent="0.2">
      <c r="A165" s="155">
        <v>60045922</v>
      </c>
      <c r="B165" s="156" t="s">
        <v>337</v>
      </c>
      <c r="C165" s="157" t="s">
        <v>33</v>
      </c>
      <c r="D165" s="158">
        <v>86</v>
      </c>
    </row>
    <row r="166" spans="1:4" ht="25.5" x14ac:dyDescent="0.2">
      <c r="A166" s="155">
        <v>60802774</v>
      </c>
      <c r="B166" s="156" t="s">
        <v>338</v>
      </c>
      <c r="C166" s="157" t="s">
        <v>33</v>
      </c>
      <c r="D166" s="158">
        <v>63</v>
      </c>
    </row>
    <row r="167" spans="1:4" ht="25.5" x14ac:dyDescent="0.2">
      <c r="A167" s="155" t="s">
        <v>324</v>
      </c>
      <c r="B167" s="156" t="s">
        <v>339</v>
      </c>
      <c r="C167" s="157" t="s">
        <v>33</v>
      </c>
      <c r="D167" s="158">
        <v>174</v>
      </c>
    </row>
    <row r="168" spans="1:4" ht="25.5" x14ac:dyDescent="0.2">
      <c r="A168" s="155">
        <v>61989339</v>
      </c>
      <c r="B168" s="156" t="s">
        <v>340</v>
      </c>
      <c r="C168" s="157" t="s">
        <v>33</v>
      </c>
      <c r="D168" s="158">
        <v>575</v>
      </c>
    </row>
    <row r="169" spans="1:4" ht="25.5" x14ac:dyDescent="0.2">
      <c r="A169" s="155">
        <v>48004774</v>
      </c>
      <c r="B169" s="156" t="s">
        <v>341</v>
      </c>
      <c r="C169" s="157" t="s">
        <v>33</v>
      </c>
      <c r="D169" s="158">
        <v>112</v>
      </c>
    </row>
    <row r="170" spans="1:4" ht="25.5" x14ac:dyDescent="0.2">
      <c r="A170" s="155">
        <v>48004898</v>
      </c>
      <c r="B170" s="156" t="s">
        <v>342</v>
      </c>
      <c r="C170" s="157" t="s">
        <v>33</v>
      </c>
      <c r="D170" s="158">
        <v>634</v>
      </c>
    </row>
    <row r="171" spans="1:4" ht="25.5" x14ac:dyDescent="0.2">
      <c r="A171" s="155">
        <v>47658061</v>
      </c>
      <c r="B171" s="156" t="s">
        <v>343</v>
      </c>
      <c r="C171" s="157" t="s">
        <v>33</v>
      </c>
      <c r="D171" s="158">
        <v>373</v>
      </c>
    </row>
    <row r="172" spans="1:4" ht="25.5" x14ac:dyDescent="0.2">
      <c r="A172" s="155">
        <v>47998296</v>
      </c>
      <c r="B172" s="156" t="s">
        <v>344</v>
      </c>
      <c r="C172" s="157" t="s">
        <v>33</v>
      </c>
      <c r="D172" s="158">
        <v>213</v>
      </c>
    </row>
    <row r="173" spans="1:4" ht="25.5" x14ac:dyDescent="0.2">
      <c r="A173" s="155">
        <v>47813466</v>
      </c>
      <c r="B173" s="156" t="s">
        <v>345</v>
      </c>
      <c r="C173" s="157" t="s">
        <v>33</v>
      </c>
      <c r="D173" s="158">
        <v>320</v>
      </c>
    </row>
    <row r="174" spans="1:4" x14ac:dyDescent="0.2">
      <c r="A174" s="155">
        <v>47811927</v>
      </c>
      <c r="B174" s="156" t="s">
        <v>346</v>
      </c>
      <c r="C174" s="157" t="s">
        <v>33</v>
      </c>
      <c r="D174" s="158">
        <v>306</v>
      </c>
    </row>
    <row r="175" spans="1:4" ht="25.5" x14ac:dyDescent="0.2">
      <c r="A175" s="155">
        <v>47811919</v>
      </c>
      <c r="B175" s="156" t="s">
        <v>347</v>
      </c>
      <c r="C175" s="157" t="s">
        <v>33</v>
      </c>
      <c r="D175" s="158">
        <v>261</v>
      </c>
    </row>
    <row r="176" spans="1:4" ht="25.5" x14ac:dyDescent="0.2">
      <c r="A176" s="155">
        <v>68334222</v>
      </c>
      <c r="B176" s="156" t="s">
        <v>348</v>
      </c>
      <c r="C176" s="157" t="s">
        <v>33</v>
      </c>
      <c r="D176" s="158">
        <v>496</v>
      </c>
    </row>
    <row r="177" spans="1:4" ht="25.5" x14ac:dyDescent="0.2">
      <c r="A177" s="155">
        <v>60043661</v>
      </c>
      <c r="B177" s="156" t="s">
        <v>349</v>
      </c>
      <c r="C177" s="157" t="s">
        <v>33</v>
      </c>
      <c r="D177" s="158">
        <v>741</v>
      </c>
    </row>
    <row r="178" spans="1:4" ht="26.25" thickBot="1" x14ac:dyDescent="0.25">
      <c r="A178" s="155" t="s">
        <v>330</v>
      </c>
      <c r="B178" s="156" t="s">
        <v>350</v>
      </c>
      <c r="C178" s="157" t="s">
        <v>33</v>
      </c>
      <c r="D178" s="158">
        <v>437</v>
      </c>
    </row>
    <row r="179" spans="1:4" ht="15" customHeight="1" thickBot="1" x14ac:dyDescent="0.25">
      <c r="A179" s="211" t="s">
        <v>25</v>
      </c>
      <c r="B179" s="212"/>
      <c r="C179" s="213"/>
      <c r="D179" s="81">
        <f>SUM(D7:D178)</f>
        <v>193502</v>
      </c>
    </row>
  </sheetData>
  <mergeCells count="20">
    <mergeCell ref="A17:A18"/>
    <mergeCell ref="B17:B18"/>
    <mergeCell ref="A1:D1"/>
    <mergeCell ref="A4:A6"/>
    <mergeCell ref="B4:B6"/>
    <mergeCell ref="C4:C6"/>
    <mergeCell ref="D5:D6"/>
    <mergeCell ref="A62:A63"/>
    <mergeCell ref="B62:B63"/>
    <mergeCell ref="A68:A69"/>
    <mergeCell ref="B68:B69"/>
    <mergeCell ref="A179:C179"/>
    <mergeCell ref="A162:A163"/>
    <mergeCell ref="B162:B163"/>
    <mergeCell ref="A77:A78"/>
    <mergeCell ref="B77:B78"/>
    <mergeCell ref="A100:A103"/>
    <mergeCell ref="B100:B103"/>
    <mergeCell ref="A124:A125"/>
    <mergeCell ref="B124:B125"/>
  </mergeCells>
  <pageMargins left="0.78740157480314965" right="0.78740157480314965" top="0.98425196850393704" bottom="0.59055118110236227" header="0.51181102362204722" footer="0.31496062992125984"/>
  <pageSetup paperSize="9" scale="94" firstPageNumber="29" fitToHeight="0" orientation="landscape" useFirstPageNumber="1" r:id="rId1"/>
  <headerFooter alignWithMargins="0">
    <oddHeader>&amp;L&amp;"Tahoma,Kurzíva"&amp;9Návrh rozpočtu na rok 2022
Příloha č. 7&amp;R&amp;"Tahoma,Kurzíva"&amp;9Tabulka č. 6: Závazné ukazatele pro příspěvkové organizace v odvětví školství</oddHeader>
    <oddFooter>&amp;C&amp;"Tahoma,Obyčejné"&amp;10&amp;P</oddFooter>
  </headerFooter>
  <rowBreaks count="8" manualBreakCount="8">
    <brk id="26" max="3" man="1"/>
    <brk id="48" max="3" man="1"/>
    <brk id="69" max="3" man="1"/>
    <brk id="89" max="3" man="1"/>
    <brk id="110" max="3" man="1"/>
    <brk id="128" max="3" man="1"/>
    <brk id="144" max="3" man="1"/>
    <brk id="163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37"/>
  <sheetViews>
    <sheetView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0" sqref="H10"/>
    </sheetView>
  </sheetViews>
  <sheetFormatPr defaultRowHeight="12.75" x14ac:dyDescent="0.2"/>
  <cols>
    <col min="1" max="1" width="10.7109375" style="55" customWidth="1"/>
    <col min="2" max="2" width="53.5703125" style="55" customWidth="1"/>
    <col min="3" max="3" width="49.28515625" style="55" customWidth="1"/>
    <col min="4" max="4" width="23.140625" style="55" customWidth="1"/>
    <col min="5" max="16384" width="9.140625" style="55"/>
  </cols>
  <sheetData>
    <row r="1" spans="1:4" ht="18" customHeight="1" x14ac:dyDescent="0.2">
      <c r="A1" s="292" t="s">
        <v>120</v>
      </c>
      <c r="B1" s="292"/>
      <c r="C1" s="292"/>
      <c r="D1" s="292"/>
    </row>
    <row r="2" spans="1:4" ht="15" customHeight="1" thickBot="1" x14ac:dyDescent="0.25">
      <c r="A2" s="161"/>
      <c r="B2" s="161"/>
      <c r="C2" s="161"/>
      <c r="D2" s="161"/>
    </row>
    <row r="3" spans="1:4" ht="17.25" customHeight="1" x14ac:dyDescent="0.2">
      <c r="A3" s="293" t="s">
        <v>16</v>
      </c>
      <c r="B3" s="295" t="s">
        <v>17</v>
      </c>
      <c r="C3" s="297" t="s">
        <v>27</v>
      </c>
      <c r="D3" s="162" t="s">
        <v>18</v>
      </c>
    </row>
    <row r="4" spans="1:4" ht="42" customHeight="1" thickBot="1" x14ac:dyDescent="0.25">
      <c r="A4" s="294"/>
      <c r="B4" s="296"/>
      <c r="C4" s="298"/>
      <c r="D4" s="163" t="s">
        <v>475</v>
      </c>
    </row>
    <row r="5" spans="1:4" x14ac:dyDescent="0.2">
      <c r="A5" s="299" t="s">
        <v>125</v>
      </c>
      <c r="B5" s="300" t="s">
        <v>126</v>
      </c>
      <c r="C5" s="164" t="s">
        <v>398</v>
      </c>
      <c r="D5" s="165">
        <v>12850</v>
      </c>
    </row>
    <row r="6" spans="1:4" x14ac:dyDescent="0.2">
      <c r="A6" s="286"/>
      <c r="B6" s="301"/>
      <c r="C6" s="164" t="s">
        <v>450</v>
      </c>
      <c r="D6" s="165">
        <v>1000</v>
      </c>
    </row>
    <row r="7" spans="1:4" ht="25.5" x14ac:dyDescent="0.2">
      <c r="A7" s="166" t="s">
        <v>127</v>
      </c>
      <c r="B7" s="167" t="s">
        <v>128</v>
      </c>
      <c r="C7" s="168" t="s">
        <v>451</v>
      </c>
      <c r="D7" s="165">
        <v>14550</v>
      </c>
    </row>
    <row r="8" spans="1:4" ht="25.5" x14ac:dyDescent="0.2">
      <c r="A8" s="166" t="s">
        <v>144</v>
      </c>
      <c r="B8" s="169" t="s">
        <v>145</v>
      </c>
      <c r="C8" s="170" t="s">
        <v>452</v>
      </c>
      <c r="D8" s="165">
        <v>9750</v>
      </c>
    </row>
    <row r="9" spans="1:4" ht="25.5" x14ac:dyDescent="0.2">
      <c r="A9" s="171" t="s">
        <v>146</v>
      </c>
      <c r="B9" s="172" t="s">
        <v>147</v>
      </c>
      <c r="C9" s="173" t="s">
        <v>453</v>
      </c>
      <c r="D9" s="165">
        <v>2500</v>
      </c>
    </row>
    <row r="10" spans="1:4" x14ac:dyDescent="0.2">
      <c r="A10" s="166" t="s">
        <v>161</v>
      </c>
      <c r="B10" s="174" t="s">
        <v>162</v>
      </c>
      <c r="C10" s="170" t="s">
        <v>454</v>
      </c>
      <c r="D10" s="165">
        <v>7223</v>
      </c>
    </row>
    <row r="11" spans="1:4" ht="25.5" x14ac:dyDescent="0.2">
      <c r="A11" s="166" t="s">
        <v>175</v>
      </c>
      <c r="B11" s="174" t="s">
        <v>176</v>
      </c>
      <c r="C11" s="170" t="s">
        <v>455</v>
      </c>
      <c r="D11" s="165">
        <v>2000</v>
      </c>
    </row>
    <row r="12" spans="1:4" ht="25.5" x14ac:dyDescent="0.2">
      <c r="A12" s="166" t="s">
        <v>187</v>
      </c>
      <c r="B12" s="174" t="s">
        <v>188</v>
      </c>
      <c r="C12" s="170" t="s">
        <v>456</v>
      </c>
      <c r="D12" s="165">
        <v>21650</v>
      </c>
    </row>
    <row r="13" spans="1:4" x14ac:dyDescent="0.2">
      <c r="A13" s="98" t="s">
        <v>197</v>
      </c>
      <c r="B13" s="107" t="s">
        <v>198</v>
      </c>
      <c r="C13" s="107" t="s">
        <v>524</v>
      </c>
      <c r="D13" s="89">
        <v>6545</v>
      </c>
    </row>
    <row r="14" spans="1:4" ht="38.25" x14ac:dyDescent="0.2">
      <c r="A14" s="166" t="s">
        <v>217</v>
      </c>
      <c r="B14" s="174" t="s">
        <v>220</v>
      </c>
      <c r="C14" s="170" t="s">
        <v>399</v>
      </c>
      <c r="D14" s="165">
        <v>14850</v>
      </c>
    </row>
    <row r="15" spans="1:4" ht="25.5" x14ac:dyDescent="0.2">
      <c r="A15" s="166" t="s">
        <v>223</v>
      </c>
      <c r="B15" s="174" t="s">
        <v>225</v>
      </c>
      <c r="C15" s="170" t="s">
        <v>457</v>
      </c>
      <c r="D15" s="165">
        <v>2300</v>
      </c>
    </row>
    <row r="16" spans="1:4" ht="25.5" x14ac:dyDescent="0.2">
      <c r="A16" s="166" t="s">
        <v>228</v>
      </c>
      <c r="B16" s="174" t="s">
        <v>231</v>
      </c>
      <c r="C16" s="170" t="s">
        <v>353</v>
      </c>
      <c r="D16" s="165">
        <v>5000</v>
      </c>
    </row>
    <row r="17" spans="1:4" ht="25.5" x14ac:dyDescent="0.2">
      <c r="A17" s="166" t="s">
        <v>238</v>
      </c>
      <c r="B17" s="174" t="s">
        <v>241</v>
      </c>
      <c r="C17" s="170" t="s">
        <v>458</v>
      </c>
      <c r="D17" s="165">
        <v>5050</v>
      </c>
    </row>
    <row r="18" spans="1:4" x14ac:dyDescent="0.2">
      <c r="A18" s="166" t="s">
        <v>249</v>
      </c>
      <c r="B18" s="174" t="s">
        <v>251</v>
      </c>
      <c r="C18" s="170" t="s">
        <v>459</v>
      </c>
      <c r="D18" s="165">
        <v>3650</v>
      </c>
    </row>
    <row r="19" spans="1:4" x14ac:dyDescent="0.2">
      <c r="A19" s="166">
        <v>13644301</v>
      </c>
      <c r="B19" s="174" t="s">
        <v>253</v>
      </c>
      <c r="C19" s="170" t="s">
        <v>460</v>
      </c>
      <c r="D19" s="165">
        <v>2000</v>
      </c>
    </row>
    <row r="20" spans="1:4" ht="25.5" x14ac:dyDescent="0.2">
      <c r="A20" s="166" t="s">
        <v>264</v>
      </c>
      <c r="B20" s="174" t="s">
        <v>266</v>
      </c>
      <c r="C20" s="170" t="s">
        <v>461</v>
      </c>
      <c r="D20" s="165">
        <v>5018</v>
      </c>
    </row>
    <row r="21" spans="1:4" ht="25.5" x14ac:dyDescent="0.2">
      <c r="A21" s="166">
        <v>13644319</v>
      </c>
      <c r="B21" s="174" t="s">
        <v>269</v>
      </c>
      <c r="C21" s="170" t="s">
        <v>462</v>
      </c>
      <c r="D21" s="165">
        <v>1600</v>
      </c>
    </row>
    <row r="22" spans="1:4" ht="25.5" x14ac:dyDescent="0.2">
      <c r="A22" s="166">
        <v>64628159</v>
      </c>
      <c r="B22" s="174" t="s">
        <v>274</v>
      </c>
      <c r="C22" s="170" t="s">
        <v>463</v>
      </c>
      <c r="D22" s="165">
        <v>3000</v>
      </c>
    </row>
    <row r="23" spans="1:4" ht="25.5" x14ac:dyDescent="0.2">
      <c r="A23" s="166">
        <v>64628205</v>
      </c>
      <c r="B23" s="174" t="s">
        <v>277</v>
      </c>
      <c r="C23" s="170" t="s">
        <v>464</v>
      </c>
      <c r="D23" s="165">
        <v>7350</v>
      </c>
    </row>
    <row r="24" spans="1:4" x14ac:dyDescent="0.2">
      <c r="A24" s="284">
        <v>64628183</v>
      </c>
      <c r="B24" s="287" t="s">
        <v>278</v>
      </c>
      <c r="C24" s="170" t="s">
        <v>465</v>
      </c>
      <c r="D24" s="165">
        <v>24960</v>
      </c>
    </row>
    <row r="25" spans="1:4" x14ac:dyDescent="0.2">
      <c r="A25" s="285"/>
      <c r="B25" s="288"/>
      <c r="C25" s="170" t="s">
        <v>466</v>
      </c>
      <c r="D25" s="165">
        <v>10850</v>
      </c>
    </row>
    <row r="26" spans="1:4" x14ac:dyDescent="0.2">
      <c r="A26" s="286"/>
      <c r="B26" s="289"/>
      <c r="C26" s="170" t="s">
        <v>400</v>
      </c>
      <c r="D26" s="165">
        <v>2000</v>
      </c>
    </row>
    <row r="27" spans="1:4" ht="25.5" x14ac:dyDescent="0.2">
      <c r="A27" s="166">
        <v>47813199</v>
      </c>
      <c r="B27" s="174" t="s">
        <v>289</v>
      </c>
      <c r="C27" s="170" t="s">
        <v>467</v>
      </c>
      <c r="D27" s="165">
        <v>600</v>
      </c>
    </row>
    <row r="28" spans="1:4" ht="25.5" x14ac:dyDescent="0.2">
      <c r="A28" s="166">
        <v>47813211</v>
      </c>
      <c r="B28" s="174" t="s">
        <v>290</v>
      </c>
      <c r="C28" s="170" t="s">
        <v>468</v>
      </c>
      <c r="D28" s="165">
        <v>650</v>
      </c>
    </row>
    <row r="29" spans="1:4" ht="25.5" x14ac:dyDescent="0.2">
      <c r="A29" s="166">
        <v>47813563</v>
      </c>
      <c r="B29" s="174" t="s">
        <v>291</v>
      </c>
      <c r="C29" s="170" t="s">
        <v>469</v>
      </c>
      <c r="D29" s="165">
        <v>1150</v>
      </c>
    </row>
    <row r="30" spans="1:4" ht="25.5" x14ac:dyDescent="0.2">
      <c r="A30" s="166">
        <v>47813571</v>
      </c>
      <c r="B30" s="174" t="s">
        <v>292</v>
      </c>
      <c r="C30" s="170" t="s">
        <v>470</v>
      </c>
      <c r="D30" s="165">
        <v>5800</v>
      </c>
    </row>
    <row r="31" spans="1:4" ht="25.5" x14ac:dyDescent="0.2">
      <c r="A31" s="166">
        <v>70632090</v>
      </c>
      <c r="B31" s="174" t="s">
        <v>296</v>
      </c>
      <c r="C31" s="170" t="s">
        <v>471</v>
      </c>
      <c r="D31" s="165">
        <v>3650</v>
      </c>
    </row>
    <row r="32" spans="1:4" ht="25.5" x14ac:dyDescent="0.2">
      <c r="A32" s="166">
        <v>61989185</v>
      </c>
      <c r="B32" s="174" t="s">
        <v>303</v>
      </c>
      <c r="C32" s="170" t="s">
        <v>472</v>
      </c>
      <c r="D32" s="165">
        <v>4000</v>
      </c>
    </row>
    <row r="33" spans="1:4" ht="25.5" x14ac:dyDescent="0.2">
      <c r="A33" s="166">
        <v>62331663</v>
      </c>
      <c r="B33" s="174" t="s">
        <v>311</v>
      </c>
      <c r="C33" s="170" t="s">
        <v>473</v>
      </c>
      <c r="D33" s="165">
        <v>100</v>
      </c>
    </row>
    <row r="34" spans="1:4" ht="25.5" x14ac:dyDescent="0.2">
      <c r="A34" s="166">
        <v>62330349</v>
      </c>
      <c r="B34" s="174" t="s">
        <v>320</v>
      </c>
      <c r="C34" s="170" t="s">
        <v>474</v>
      </c>
      <c r="D34" s="165">
        <v>2200</v>
      </c>
    </row>
    <row r="35" spans="1:4" ht="25.5" x14ac:dyDescent="0.2">
      <c r="A35" s="166">
        <v>48004898</v>
      </c>
      <c r="B35" s="174" t="s">
        <v>342</v>
      </c>
      <c r="C35" s="170" t="s">
        <v>476</v>
      </c>
      <c r="D35" s="165">
        <v>2900</v>
      </c>
    </row>
    <row r="36" spans="1:4" ht="26.25" thickBot="1" x14ac:dyDescent="0.25">
      <c r="A36" s="166">
        <v>47658061</v>
      </c>
      <c r="B36" s="174" t="s">
        <v>343</v>
      </c>
      <c r="C36" s="170" t="s">
        <v>453</v>
      </c>
      <c r="D36" s="165">
        <v>1100</v>
      </c>
    </row>
    <row r="37" spans="1:4" ht="15" customHeight="1" thickBot="1" x14ac:dyDescent="0.25">
      <c r="A37" s="290" t="s">
        <v>25</v>
      </c>
      <c r="B37" s="291"/>
      <c r="C37" s="291"/>
      <c r="D37" s="175">
        <f>SUM(D5:D36)</f>
        <v>187846</v>
      </c>
    </row>
  </sheetData>
  <mergeCells count="9">
    <mergeCell ref="A24:A26"/>
    <mergeCell ref="B24:B26"/>
    <mergeCell ref="A37:C37"/>
    <mergeCell ref="A1:D1"/>
    <mergeCell ref="A3:A4"/>
    <mergeCell ref="B3:B4"/>
    <mergeCell ref="C3:C4"/>
    <mergeCell ref="A5:A6"/>
    <mergeCell ref="B5:B6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4" firstPageNumber="38" fitToHeight="0" orientation="landscape" useFirstPageNumber="1" r:id="rId1"/>
  <headerFooter alignWithMargins="0">
    <oddHeader>&amp;L&amp;"Tahoma,Kurzíva"&amp;9Návrh rozpočtu na rok 2022
Příloha č. 7&amp;R&amp;"Tahoma,Kurzíva"&amp;9Tabulka č. 7: Závazné ukazatele pro příspěvkové organizace v odvětví školství</oddHeader>
    <oddFooter>&amp;C&amp;"Tahoma,Obyčejné"&amp;10&amp;P</oddFooter>
  </headerFooter>
  <rowBreaks count="1" manualBreakCount="1">
    <brk id="2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760BD-F4B1-4193-AD54-39F47AA61BC5}">
  <ds:schemaRefs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4D706A-49A8-477C-B6B5-7B5C68B4F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AFEBB-14E6-4213-9B42-461CA58BF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'TAB-9'!Názvy_tisku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2021-11-22T14:56:37Z</cp:lastPrinted>
  <dcterms:created xsi:type="dcterms:W3CDTF">2019-11-15T16:37:27Z</dcterms:created>
  <dcterms:modified xsi:type="dcterms:W3CDTF">2021-11-30T11:22:10Z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</Properties>
</file>