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Armáda spásy\"/>
    </mc:Choice>
  </mc:AlternateContent>
  <xr:revisionPtr revIDLastSave="0" documentId="13_ncr:1_{BB5FBBCC-274D-4862-AE41-A6E1FA1AA39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0" i="1" l="1"/>
  <c r="D163" i="1"/>
  <c r="C163" i="1"/>
  <c r="C160" i="1"/>
  <c r="D158" i="1"/>
  <c r="C158" i="1"/>
  <c r="C149" i="1" l="1"/>
  <c r="D149" i="1"/>
  <c r="D126" i="1" l="1"/>
  <c r="D144" i="1" l="1"/>
  <c r="C144" i="1"/>
  <c r="D141" i="1"/>
  <c r="C141" i="1"/>
  <c r="D133" i="1"/>
  <c r="C133" i="1"/>
  <c r="D129" i="1"/>
  <c r="C129" i="1"/>
  <c r="C126" i="1" s="1"/>
  <c r="D117" i="1" l="1"/>
  <c r="C117" i="1"/>
  <c r="D115" i="1"/>
  <c r="C115" i="1"/>
  <c r="D111" i="1"/>
  <c r="C111" i="1"/>
  <c r="D94" i="1"/>
  <c r="C94" i="1"/>
  <c r="D90" i="1"/>
  <c r="C90" i="1"/>
  <c r="D87" i="1"/>
  <c r="C87" i="1"/>
  <c r="D42" i="1" l="1"/>
  <c r="C42" i="1"/>
  <c r="D34" i="1"/>
  <c r="C34" i="1"/>
  <c r="D4" i="1"/>
  <c r="C4" i="1"/>
</calcChain>
</file>

<file path=xl/sharedStrings.xml><?xml version="1.0" encoding="utf-8"?>
<sst xmlns="http://schemas.openxmlformats.org/spreadsheetml/2006/main" count="531" uniqueCount="187">
  <si>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</si>
  <si>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</si>
  <si>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</si>
  <si>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</si>
  <si>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</si>
  <si>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</si>
  <si>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</si>
  <si>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Program na podporu financování běžných výdajů souvisejících s poskytováním sociálních služeb včetně</t>
  </si>
  <si>
    <t>Ordinace pro chudé</t>
  </si>
  <si>
    <t>Odbor zdravotnictví</t>
  </si>
  <si>
    <t>2019</t>
  </si>
  <si>
    <t>1/19 Dofinancování běžného provozu sociálních služeb podpořených v rámci dotačního programu 'Podpora služeb sociální prevence'</t>
  </si>
  <si>
    <t>DP-Program na podporu financování běžných výdajů souvisejících s poskytováním sociálních služeb včet</t>
  </si>
  <si>
    <t>2/19 Dofinancování běžného provozu sociálních služeb v oblasti protidrogové prevence</t>
  </si>
  <si>
    <t>4/19 Dofinancování sociálních služeb zařazených v Krajské základní síti sociálních služeb</t>
  </si>
  <si>
    <t>Bezbariérový pohyb v areálu Domova Přístav Ostrava Kunčičky - I. etapa</t>
  </si>
  <si>
    <t>DP - Program na podporu zvýšení kvality sociálních služeb poskytovaných v Moravskoslezském kraji na</t>
  </si>
  <si>
    <t>Nákup automobilu pro Terenní program</t>
  </si>
  <si>
    <t>Obnova opotřebovaných prvků bytu Jasná 3</t>
  </si>
  <si>
    <t>Oprava podlah v azylovém domě</t>
  </si>
  <si>
    <t>Oprava pokojů v Domově Přístav Ostrava Kunčičky</t>
  </si>
  <si>
    <t>Opravy budov sloužících k poskytování pobytových sociálních služeb a snížení nákladů na energie</t>
  </si>
  <si>
    <t>DP - Podpora projektů ve zdravotnictví 2019</t>
  </si>
  <si>
    <t>Osobní dodávkové vozidlo pro Domov Přístav Ostrava Zukalova</t>
  </si>
  <si>
    <t>Podpora služeb soc. prevence</t>
  </si>
  <si>
    <t>Odbor evropských projektů</t>
  </si>
  <si>
    <t>DP - Podpora služeb sociální prevence</t>
  </si>
  <si>
    <t>Pořízení rekuperace s primárním účelem zvýšení kvality služby</t>
  </si>
  <si>
    <t>Pořízení vícemístného dodávkového automobilu pro DMD Ostrava</t>
  </si>
  <si>
    <t>Program na podporu poskytování sociálních služeb pro rok 2019</t>
  </si>
  <si>
    <t>Program pro poskytování návratných finančních výpomocí z Fondu sociálních služeb v roce 2019</t>
  </si>
  <si>
    <t>P - Program pro poskytování návratných finančních výpomocí z Fondu sociálních služeb v roce 2019</t>
  </si>
  <si>
    <t>Psychoterapie v Domě pro ženy a matky s dětmi v Opavě</t>
  </si>
  <si>
    <t>DP - Program podpory činností v oblasti sociálně právní ochrany dětí a navazujících činností v sociá</t>
  </si>
  <si>
    <t>Rekonstrukce Azylového domu pro matky s dětmi - I. etapa</t>
  </si>
  <si>
    <t>Sebezkušenostní vzdělávání nových sociálních pracovníků a pracovníků v sociálních službách z Armády spásy v Havířově</t>
  </si>
  <si>
    <t>Sociálně-terapeutické skupiny v Domě pro ženy a matky s dětmi</t>
  </si>
  <si>
    <t>Sociální služby Samaritán v Opavě – pořízení nového vozidla</t>
  </si>
  <si>
    <t>Systematické vzdělávání pracovníků v užívání moderních přístupů sociální práce v kontextu sociálních služeb a rozvoj supervize vedoucích pracovníků</t>
  </si>
  <si>
    <t>Včasná péče v Domě pro ženy a matky s dětmi</t>
  </si>
  <si>
    <t>Vybudování a rekonstrukce ustájení hospodářských zvířat na Farmě Strahovice</t>
  </si>
  <si>
    <t>Individuální dotace v odvětví sociálních věcí v roce 2019</t>
  </si>
  <si>
    <t>Vybudování a úprava ustájení hospodářských zvířat na Farmě Strahovice</t>
  </si>
  <si>
    <t>Vytvoření soukromí uživatelům Domova Přístav Frýdek - Místek</t>
  </si>
  <si>
    <t>Vzdělávání pracovníků sociálních služeb v Krnově v krizové intervenci</t>
  </si>
  <si>
    <t>2020</t>
  </si>
  <si>
    <t>Iniciativa na podporu zaměstnanosti mládeže v MSK</t>
  </si>
  <si>
    <t>Iniciativa na podporu zaměstnanosti mládeže v MSK-3404</t>
  </si>
  <si>
    <t>Ordinace pro chudé v Ostravě</t>
  </si>
  <si>
    <t>DP - Podpora projektů ve zdravotnictví 2020</t>
  </si>
  <si>
    <t>Program na podporu poskytování sociálních služeb pro rok 2020</t>
  </si>
  <si>
    <t>Program podpory vybavení zařízení sociálních služeb v souvislosti s přechodem na vysílací standard DVB-T2 na období 2019 - 2020</t>
  </si>
  <si>
    <t>Program podpory vybavení zařízení sociálních služeb v souvislosti s přechodem na vysílací standard D</t>
  </si>
  <si>
    <t>Program pro poskytování návratných finančních výpomocí z Fondu sociálních služeb v roce 2020</t>
  </si>
  <si>
    <t>P - Program pro poskytování návratných finančních výpomocí z Fondu sociálních služeb v roce 2020</t>
  </si>
  <si>
    <t>Sociálně-terapeutické skupiny v Domě pro ženy a matky s dětmi v Opavě</t>
  </si>
  <si>
    <t>DP - Program  podpory činností v oblasti rodinné politiky, sociálně právní ochrany dětí a navazující</t>
  </si>
  <si>
    <t>Sociálně-terapeutické skupiny v Domě pro ženy a matky s dětmi v Ostravě</t>
  </si>
  <si>
    <t>2021</t>
  </si>
  <si>
    <t>Automobil pro Domov Přístav Frýdek-Místek</t>
  </si>
  <si>
    <t>DP - Program na podporu zvýšení kvality sociálních služeb  na rok 2021</t>
  </si>
  <si>
    <t>Bezbariérový pohyb v areálu Domova Přístav Ostrava-Kunčičky - I. etapa</t>
  </si>
  <si>
    <t>Bezbariérový přístup k Domovu Přístav Ostrava Zukalova</t>
  </si>
  <si>
    <t>DT Program na podporu zvýšení kvality sociálních služeb poskytovaných v MSK na rok 2020</t>
  </si>
  <si>
    <t>Další krok k efektivnější práci s rodinami</t>
  </si>
  <si>
    <t>Další krok ke zkvalitnění a zefektivnění sociální práce</t>
  </si>
  <si>
    <t>Elektrické polohovací postele pro uživatele Domova Přístav Frýdek-Místek</t>
  </si>
  <si>
    <t>Havarijní stav plynových kotlů na azylovém domě Adelante Ostrava</t>
  </si>
  <si>
    <t>Individuální dotace v odvětví sociálních věcí v roce 2021</t>
  </si>
  <si>
    <t>Oprava pisoárů, koupelen a podlahových krytin v Azylovém domě pro muže</t>
  </si>
  <si>
    <t>Oprava podlah a osvětlení v Domě pro ženy a matky s dětmi</t>
  </si>
  <si>
    <t>Oprava schodiště a výmalba v Domově Přístav Ostrava-Zukalova</t>
  </si>
  <si>
    <t>Opravy výmalby, podlahových krytin  a osvětlení vedoucí ke snížení nákladů na energie a údržbu</t>
  </si>
  <si>
    <t>Ordinace Armády spásy v Ostravě</t>
  </si>
  <si>
    <t>DP - Podpora projektů ve zdravotnictví 2021</t>
  </si>
  <si>
    <t>Osobní dodávkové vozidlo pro Domov Přístav Ostrava-Kunčičky</t>
  </si>
  <si>
    <t>Podpora služeb sociální prevence na roky 2020-2021</t>
  </si>
  <si>
    <t>Pořízení osobního automobilu do Azylového domu Armády spásy v Krnově</t>
  </si>
  <si>
    <t>Pořízení vícemístného dodávkového automobilu pro Azylový dům pro muže</t>
  </si>
  <si>
    <t>Pořízení vozidla na alternativní pohon</t>
  </si>
  <si>
    <t>Poslední krok k zajištění tepelného standardu uživatelům služeb pro muže bez domova v Havířově</t>
  </si>
  <si>
    <t>Prodloužení životnosti stavebně-technického zabezpečení provozu Domu pro ženy a matky s dětmi Ostrava</t>
  </si>
  <si>
    <t>Program na podporu poskytování sociálních služeb pro rok 2021</t>
  </si>
  <si>
    <t>Program pro poskytování návratných finančních výpomocí z Fondu sociálních služeb v roce 2021</t>
  </si>
  <si>
    <t>P - Program pro poskytování návratných finančních výpomocí z Fondu sociálních služeb v roce 2021</t>
  </si>
  <si>
    <t>Program pro poskytování návratných finančních výpomocí z Fondu sociálních služeb v roce 2022</t>
  </si>
  <si>
    <t>P- Program návratné finanční výpomoci SOC 2022</t>
  </si>
  <si>
    <t>PSDP 1/20 Dofinancování běžného provozu sociálních služeb v oblasti protidrogové prevence</t>
  </si>
  <si>
    <t>PSDP 1/21 Dofinancování běžného provozu sociálních služeb v oblasti protidrogové prevence</t>
  </si>
  <si>
    <t>DP - Program na podporu financování běžných výdajů souvisejících s poskytováním sociálních služeb vč</t>
  </si>
  <si>
    <t>PSDP 3/20 Dofinancování sociálních služeb zařazených v Krajské základní síti sociálních služeb</t>
  </si>
  <si>
    <t>PSDP 3/21 Dofinancování sociálních služeb zařazených v Krajské síti sociálních služeb (se statusem „základní“)</t>
  </si>
  <si>
    <t>Rozšíření a zkvalitnění prostor pro službu Nízkoprahové zařízení pro děti a mládež</t>
  </si>
  <si>
    <t>Rozšíření a zkvalitnění prostorových podmínek služby NZDM Krnov</t>
  </si>
  <si>
    <t>Sociálně-terapeutické skupiny v Azylovém domě pro muže</t>
  </si>
  <si>
    <t>Program na podporu komunitní práce a na zmírňování následků sociálního vyloučení v sociálně vylouče</t>
  </si>
  <si>
    <t>Program podpory činností v oblasti rodinné politiky, sociálně právní ochrany dětí  na rok 2021</t>
  </si>
  <si>
    <t>Úprava EPS a zvýšení bezpečnosti uživatelů Domova Přístav Frýdek-Místek</t>
  </si>
  <si>
    <t>Vybudování aktivizační a socioteraperutické místnosti Adelante Ostrava</t>
  </si>
  <si>
    <t>Výtahy v Domově Přístav Ostrava - Kunčičky</t>
  </si>
  <si>
    <t>Vzdělávání pracovníků Terénního programu Ostrava</t>
  </si>
  <si>
    <t>DP - Program na podporu komunitní práce a na zmírňování následků sociálního vyloučení v Moravskoslez</t>
  </si>
  <si>
    <t>Zefektivnění a zkvalitnění služeb Sociálně aktivizační služby pro rodiny s dětmi a Nízkoprahové zařízení pro děti a mládež v Kopřivnici</t>
  </si>
  <si>
    <t>Zefektivnění Terénního programu Adelante</t>
  </si>
  <si>
    <t>Armáda spásy v České republice, z. s.</t>
  </si>
  <si>
    <t xml:space="preserve">Přehled žádostí o veřejnou finanční podporu z rozpočtu kraje (v Kč)
</t>
  </si>
  <si>
    <t>Obec Dívčí Hrad</t>
  </si>
  <si>
    <t>FESTIVAL POD ZÁMKEM 2019</t>
  </si>
  <si>
    <t>Odbor kultury a památkové péče</t>
  </si>
  <si>
    <t>Program podpory aktivit v oblasti kultury na rok 2019</t>
  </si>
  <si>
    <t>Obnova památníku obětem 1. světové války v Dívčím Hradě</t>
  </si>
  <si>
    <t>Program obnovy kulturních památek a památkově chráněých nemovitostí v Moravskoslezském kraji na rok</t>
  </si>
  <si>
    <t>Autobusová točna v Dívčím Hradě</t>
  </si>
  <si>
    <t>Odbor dopravy</t>
  </si>
  <si>
    <t>Individuální dotace v odvětví dopravy a chytrého regionu v roce 2019</t>
  </si>
  <si>
    <t>ČOV pro bytové domy v Dívčím Hradě</t>
  </si>
  <si>
    <t>Odbor životního prostředí a zemědělství</t>
  </si>
  <si>
    <t>Drobné vodohospodářské akce 2019-2020</t>
  </si>
  <si>
    <t>Dívčí Hrad - Kanalizace v Dívčím Hradě</t>
  </si>
  <si>
    <t>Drobné vodohospodářské akce pro roky 2018/2019</t>
  </si>
  <si>
    <t>Modernizace osvětlení - KD Dívčí Hrad</t>
  </si>
  <si>
    <t>Odbor regionálního rozvoje a cestovního ruchu</t>
  </si>
  <si>
    <t>DP Podpora obnovy a rozvoje venkova  Moravskoslezského kraje 2019</t>
  </si>
  <si>
    <t>Parkoviště před bytovým domem č. p. 28 v Dívčím Hradě</t>
  </si>
  <si>
    <t>Podpora obnovy a rozvoje venkova Moravskoslezského kraje 2021</t>
  </si>
  <si>
    <t>PD_Centrum HRAD</t>
  </si>
  <si>
    <t>Program na podporu přípravy projektové dokumentace 2020</t>
  </si>
  <si>
    <t>Podnikatelská zóna SÁDEK I.</t>
  </si>
  <si>
    <t>Podpora znevýhodněných oblastí Moravskoslezského kraje 2019</t>
  </si>
  <si>
    <t>Poskytnutí dotace z rozpočtu MSK - P20 - Obec Dívčí Hrad - "Zateplení bytových domů v Dívčím Hradě"</t>
  </si>
  <si>
    <t>Poskytnutí dotace z rozpočtu MSK - Program na podporu absorpční kapacity obcí a měst do 3 tis. obyva</t>
  </si>
  <si>
    <t>Poskytnutí dotace z rozpočtu MSK - PPD2016 -Obec Dívčí Hrad - "PD - Zateplení bytových domů v Dívčím Hradě"</t>
  </si>
  <si>
    <t>Poskytnutí dotace z rozpočtu MSK - PPD2016</t>
  </si>
  <si>
    <t>PPD 2018 - Obec Dívčí Hrad - "PD - 1. etapa - Obnova místní komunikace par. č. 391 v k.ú. Životice u Dívčího Hradu"</t>
  </si>
  <si>
    <t>Program na podporu přípravy projektové dokumentace 2018</t>
  </si>
  <si>
    <t>Rezidenční bydlení DH_1. etapa</t>
  </si>
  <si>
    <t>Rezidenční bydlení_II. etapa</t>
  </si>
  <si>
    <t>DP Podpora znevýhodněných oblastí Moravskoslezského kraje 2020</t>
  </si>
  <si>
    <t>Výstavba zázemí pro poskytování sociálních služeb "Centrum HRAD"</t>
  </si>
  <si>
    <t>Zateplení bytových domů v Dívčím Hradě</t>
  </si>
  <si>
    <t>Poskytnutí dotace z rozpočtu MSK - Program na podporu financování akcí s podporou EU</t>
  </si>
  <si>
    <t>Obec Bolatice</t>
  </si>
  <si>
    <t>Škola seniorů Bolatice</t>
  </si>
  <si>
    <t>Program na podporu zdravého stárnutí v MSK na rok 2019</t>
  </si>
  <si>
    <t>Podpora aktivit MA21 v obci Bolatice pro rok 2019</t>
  </si>
  <si>
    <t>Ředitel krajského úřadu</t>
  </si>
  <si>
    <t>Podpora dobrovolných aktivit v oblasti udržitelného rozvoje a místní Agendy 21 na  rok 2019</t>
  </si>
  <si>
    <t>Zabezpečení akceschopnosti jednotky sboru dobrovolných hasičů obce.</t>
  </si>
  <si>
    <t>Odbor kancelář hejtmana</t>
  </si>
  <si>
    <t>Příspěvek obcím na financování potřeb JSDH (ÚZ 211)</t>
  </si>
  <si>
    <t>Podpora aktivit MA21 v obci Bolatice pro rok 2020</t>
  </si>
  <si>
    <t>Podpora dobrovolných aktivit v oblasti udržitelného rozvoje a místní Agendy 21 na rok 2020</t>
  </si>
  <si>
    <t>Domov sociálních služeb Sv. Kateřiny v Bolaticích</t>
  </si>
  <si>
    <t>Modernizace kulturního domu v obci Bolatice</t>
  </si>
  <si>
    <t>Příspěvek obcím na financování potřeb JSDHO (akce 128)</t>
  </si>
  <si>
    <t>Zabezpečení akceschopnosti jednotky sboru dobrovolných hasičů.</t>
  </si>
  <si>
    <t>Příspěvekobcím na financování potřeb JSDH (ÚZ - 211)</t>
  </si>
  <si>
    <t>Nadační fond Pavla Novotného</t>
  </si>
  <si>
    <t>3. ročník Uroonkologické konference</t>
  </si>
  <si>
    <t>Individuální dotace v odvětví zdravotnictví v roce 2019</t>
  </si>
  <si>
    <t>Dobrovolnictví u onkologických pacientů v nemocničních zařízeních v MSK pro rok 2019</t>
  </si>
  <si>
    <t>Centrum Života - provozní výdaje 2020</t>
  </si>
  <si>
    <t>Individuální dotace v odvětví zdravotnictví v roce 2020</t>
  </si>
  <si>
    <t>Provozní výdaje Centra Života</t>
  </si>
  <si>
    <t>Vybudování Centra života</t>
  </si>
  <si>
    <t>Dobrovolnictví a Centrum Života v roce 2020</t>
  </si>
  <si>
    <t>Individuální dotace v odvětví zdravotnictví v roce 2021</t>
  </si>
  <si>
    <t>Dobrovolnictví a Centrum Života v roce 2021</t>
  </si>
  <si>
    <t>Podpora při zaměstnání zdravotně znevýhodněných osob v roce 2021</t>
  </si>
  <si>
    <t>ADRA, o.p.s.</t>
  </si>
  <si>
    <t>Dobrovolníci ADRA na Frýdecko-Místecku, Třinecku a Novojičínsku</t>
  </si>
  <si>
    <t>Rozvoj a realizace dobrovolnictví v Ostravě a okolí</t>
  </si>
  <si>
    <t>Dobrovolníci ADRA na Frýdecko-Místecku, Třinecku a Novojičínsku v roce 2020</t>
  </si>
  <si>
    <t>Dobrovolníci ADRA v okrese Karviná v roce 2020</t>
  </si>
  <si>
    <t>Dobrovolníci pomáhají v době pandemie</t>
  </si>
  <si>
    <t>Ostatní individuální dotace v odvětví sociálních věcí na rok 2020 (1858)</t>
  </si>
  <si>
    <t>Dobrovolníci ADRA na Frýdecko-Místecku, Třinecku a Novojičínsku v roce 2021</t>
  </si>
  <si>
    <t>Dobrovolníci ADRA v okrese Karviná v roce 2021</t>
  </si>
  <si>
    <t>Regionální dobrovolnické centrum MSK</t>
  </si>
  <si>
    <t>AKORD &amp; POKLAD, s.r.o.</t>
  </si>
  <si>
    <t>AMFIFEST 2020</t>
  </si>
  <si>
    <t>Dotační program podpory aktivit v oblasti kultury v Moravskoslezském kraji na rok 2020</t>
  </si>
  <si>
    <t>AMFIFEST 2021</t>
  </si>
  <si>
    <t>DP Program podpory aktivit v oblasti kultury v MSK na rok 2021</t>
  </si>
  <si>
    <t>Miss Babča a Štramák roku</t>
  </si>
  <si>
    <t>SENIOR PONT Ostrava-Poruba</t>
  </si>
  <si>
    <t>Podpora činností a celokrajských aktivit pro seniory Moravskoslezského kraje (1512)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</si>
</sst>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name val="Tahoma"/>
      <family val="2"/>
      <charset val="238"/>
    </font>
    <font>
      <sz val="12"/>
      <name val="Calibri"/>
      <family val="2"/>
      <charset val="238"/>
    </font>
    <font>
      <b/>
      <sz val="10"/>
      <name val="Tahoma"/>
      <family val="2"/>
      <charset val="238"/>
    </font>
    <font>
      <b/>
      <sz val="14"/>
      <color rgb="FF084686"/>
      <name val="Tahoma"/>
      <family val="2"/>
      <charset val="238"/>
    </font>
    <font>
      <sz val="10"/>
      <color rgb="FF333333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rgb="FF084686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7" fillId="2" borderId="1" xfId="1" applyFont="1" applyFill="1" applyBorder="1" applyAlignment="1">
      <alignment vertical="top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2" fillId="0" borderId="1" xfId="1" applyFont="1" applyBorder="1" applyAlignment="1">
      <alignment vertical="top" wrapText="1" readingOrder="1"/>
    </xf>
    <xf numFmtId="164" fontId="2" fillId="0" borderId="1" xfId="1" applyNumberFormat="1" applyFont="1" applyBorder="1" applyAlignment="1">
      <alignment vertical="top" wrapText="1" readingOrder="1"/>
    </xf>
    <xf numFmtId="0" fontId="2" fillId="0" borderId="1" xfId="1" applyFont="1" applyBorder="1" applyAlignment="1">
      <alignment vertical="top" wrapText="1" readingOrder="1"/>
    </xf>
    <xf numFmtId="164" fontId="7" fillId="2" borderId="1" xfId="1" applyNumberFormat="1" applyFont="1" applyFill="1" applyBorder="1" applyAlignment="1">
      <alignment vertical="top" wrapText="1" readingOrder="1"/>
    </xf>
    <xf numFmtId="0" fontId="7" fillId="2" borderId="1" xfId="1" applyFont="1" applyFill="1" applyBorder="1" applyAlignment="1">
      <alignment horizontal="right" vertical="top" wrapText="1" readingOrder="1"/>
    </xf>
    <xf numFmtId="0" fontId="9" fillId="0" borderId="1" xfId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horizontal="left" vertical="top" wrapText="1" readingOrder="1"/>
    </xf>
    <xf numFmtId="0" fontId="2" fillId="0" borderId="1" xfId="1" applyFont="1" applyBorder="1" applyAlignment="1">
      <alignment horizontal="left" vertical="top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2" fillId="0" borderId="1" xfId="1" applyFont="1" applyBorder="1" applyAlignment="1">
      <alignment vertical="top" wrapText="1" readingOrder="1"/>
    </xf>
    <xf numFmtId="0" fontId="2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7" fillId="2" borderId="3" xfId="1" applyFont="1" applyFill="1" applyBorder="1" applyAlignment="1">
      <alignment horizontal="center" vertical="top" wrapText="1" readingOrder="1"/>
    </xf>
    <xf numFmtId="0" fontId="7" fillId="2" borderId="5" xfId="1" applyFont="1" applyFill="1" applyBorder="1" applyAlignment="1">
      <alignment horizontal="center" vertical="top" wrapText="1" readingOrder="1"/>
    </xf>
    <xf numFmtId="0" fontId="7" fillId="2" borderId="4" xfId="1" applyFont="1" applyFill="1" applyBorder="1" applyAlignment="1">
      <alignment horizontal="center" vertical="top" wrapText="1" readingOrder="1"/>
    </xf>
    <xf numFmtId="0" fontId="7" fillId="2" borderId="1" xfId="1" applyFont="1" applyFill="1" applyBorder="1" applyAlignment="1">
      <alignment horizontal="center" vertical="top" wrapText="1" readingOrder="1"/>
    </xf>
    <xf numFmtId="0" fontId="8" fillId="0" borderId="0" xfId="1" applyFont="1" applyBorder="1" applyAlignment="1">
      <alignment horizontal="left" vertical="top" wrapText="1" readingOrder="1"/>
    </xf>
    <xf numFmtId="0" fontId="7" fillId="2" borderId="1" xfId="1" applyFont="1" applyFill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top" wrapText="1" readingOrder="1"/>
    </xf>
    <xf numFmtId="0" fontId="6" fillId="0" borderId="0" xfId="0" applyFont="1" applyFill="1" applyBorder="1"/>
    <xf numFmtId="0" fontId="8" fillId="0" borderId="2" xfId="1" applyFont="1" applyBorder="1" applyAlignment="1">
      <alignment horizontal="left" vertical="top" wrapText="1" readingOrder="1"/>
    </xf>
    <xf numFmtId="0" fontId="9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vertical="top" wrapText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4"/>
  <sheetViews>
    <sheetView showGridLines="0" tabSelected="1" topLeftCell="A139" zoomScaleNormal="100" workbookViewId="0">
      <selection activeCell="C166" sqref="C166"/>
    </sheetView>
  </sheetViews>
  <sheetFormatPr defaultRowHeight="15" x14ac:dyDescent="0.25"/>
  <cols>
    <col min="1" max="1" width="13.42578125" customWidth="1"/>
    <col min="2" max="2" width="86.42578125" customWidth="1"/>
    <col min="3" max="3" width="14.85546875" customWidth="1"/>
    <col min="4" max="4" width="14.28515625" customWidth="1"/>
    <col min="5" max="5" width="27.7109375" customWidth="1"/>
    <col min="6" max="6" width="27.85546875" customWidth="1"/>
    <col min="7" max="7" width="44.140625" customWidth="1"/>
  </cols>
  <sheetData>
    <row r="1" spans="1:7" ht="36" customHeight="1" x14ac:dyDescent="0.25">
      <c r="A1" s="26" t="s">
        <v>105</v>
      </c>
      <c r="B1" s="27"/>
      <c r="C1" s="27"/>
      <c r="D1" s="27"/>
      <c r="E1" s="27"/>
      <c r="F1" s="27"/>
    </row>
    <row r="2" spans="1:7" s="1" customFormat="1" ht="24.75" customHeight="1" x14ac:dyDescent="0.25">
      <c r="A2" s="28" t="s">
        <v>104</v>
      </c>
      <c r="B2" s="28"/>
      <c r="C2" s="2"/>
      <c r="D2" s="2"/>
      <c r="E2" s="2"/>
      <c r="F2" s="2"/>
    </row>
    <row r="3" spans="1:7" ht="25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24" t="s">
        <v>5</v>
      </c>
      <c r="G3" s="25"/>
    </row>
    <row r="4" spans="1:7" s="1" customFormat="1" x14ac:dyDescent="0.25">
      <c r="A4" s="10">
        <v>2019</v>
      </c>
      <c r="B4" s="3"/>
      <c r="C4" s="9">
        <f>SUM(C5:C33)</f>
        <v>182091700</v>
      </c>
      <c r="D4" s="9">
        <f>SUM(D5:D33)</f>
        <v>169996300</v>
      </c>
      <c r="E4" s="3"/>
      <c r="F4" s="19"/>
      <c r="G4" s="21"/>
    </row>
    <row r="5" spans="1:7" ht="25.5" x14ac:dyDescent="0.25">
      <c r="A5" s="6" t="s">
        <v>10</v>
      </c>
      <c r="B5" s="6" t="s">
        <v>11</v>
      </c>
      <c r="C5" s="7">
        <v>4635000</v>
      </c>
      <c r="D5" s="7">
        <v>0</v>
      </c>
      <c r="E5" s="6" t="s">
        <v>6</v>
      </c>
      <c r="F5" s="17" t="s">
        <v>12</v>
      </c>
      <c r="G5" s="18"/>
    </row>
    <row r="6" spans="1:7" ht="25.5" x14ac:dyDescent="0.25">
      <c r="A6" s="6" t="s">
        <v>10</v>
      </c>
      <c r="B6" s="6" t="s">
        <v>11</v>
      </c>
      <c r="C6" s="7">
        <v>4635000</v>
      </c>
      <c r="D6" s="7">
        <v>4635000</v>
      </c>
      <c r="E6" s="6" t="s">
        <v>6</v>
      </c>
      <c r="F6" s="17" t="s">
        <v>12</v>
      </c>
      <c r="G6" s="18"/>
    </row>
    <row r="7" spans="1:7" x14ac:dyDescent="0.25">
      <c r="A7" s="6" t="s">
        <v>10</v>
      </c>
      <c r="B7" s="6" t="s">
        <v>13</v>
      </c>
      <c r="C7" s="7">
        <v>770000</v>
      </c>
      <c r="D7" s="7">
        <v>770000</v>
      </c>
      <c r="E7" s="6" t="s">
        <v>6</v>
      </c>
      <c r="F7" s="17" t="s">
        <v>12</v>
      </c>
      <c r="G7" s="18"/>
    </row>
    <row r="8" spans="1:7" x14ac:dyDescent="0.25">
      <c r="A8" s="6" t="s">
        <v>10</v>
      </c>
      <c r="B8" s="6" t="s">
        <v>14</v>
      </c>
      <c r="C8" s="7">
        <v>6861000</v>
      </c>
      <c r="D8" s="7">
        <v>4496000</v>
      </c>
      <c r="E8" s="6" t="s">
        <v>6</v>
      </c>
      <c r="F8" s="17" t="s">
        <v>12</v>
      </c>
      <c r="G8" s="18"/>
    </row>
    <row r="9" spans="1:7" x14ac:dyDescent="0.25">
      <c r="A9" s="6" t="s">
        <v>10</v>
      </c>
      <c r="B9" s="6" t="s">
        <v>15</v>
      </c>
      <c r="C9" s="7">
        <v>216000</v>
      </c>
      <c r="D9" s="7">
        <v>216000</v>
      </c>
      <c r="E9" s="6" t="s">
        <v>6</v>
      </c>
      <c r="F9" s="17" t="s">
        <v>16</v>
      </c>
      <c r="G9" s="18"/>
    </row>
    <row r="10" spans="1:7" x14ac:dyDescent="0.25">
      <c r="A10" s="6" t="s">
        <v>10</v>
      </c>
      <c r="B10" s="6" t="s">
        <v>17</v>
      </c>
      <c r="C10" s="7">
        <v>300000</v>
      </c>
      <c r="D10" s="7">
        <v>0</v>
      </c>
      <c r="E10" s="6" t="s">
        <v>6</v>
      </c>
      <c r="F10" s="17" t="s">
        <v>16</v>
      </c>
      <c r="G10" s="18"/>
    </row>
    <row r="11" spans="1:7" x14ac:dyDescent="0.25">
      <c r="A11" s="6" t="s">
        <v>10</v>
      </c>
      <c r="B11" s="6" t="s">
        <v>18</v>
      </c>
      <c r="C11" s="7">
        <v>164000</v>
      </c>
      <c r="D11" s="7">
        <v>0</v>
      </c>
      <c r="E11" s="6" t="s">
        <v>6</v>
      </c>
      <c r="F11" s="17" t="s">
        <v>16</v>
      </c>
      <c r="G11" s="18"/>
    </row>
    <row r="12" spans="1:7" x14ac:dyDescent="0.25">
      <c r="A12" s="6" t="s">
        <v>10</v>
      </c>
      <c r="B12" s="6" t="s">
        <v>18</v>
      </c>
      <c r="C12" s="7">
        <v>164000</v>
      </c>
      <c r="D12" s="7">
        <v>164000</v>
      </c>
      <c r="E12" s="6" t="s">
        <v>6</v>
      </c>
      <c r="F12" s="17" t="s">
        <v>16</v>
      </c>
      <c r="G12" s="18"/>
    </row>
    <row r="13" spans="1:7" x14ac:dyDescent="0.25">
      <c r="A13" s="6" t="s">
        <v>10</v>
      </c>
      <c r="B13" s="6" t="s">
        <v>19</v>
      </c>
      <c r="C13" s="7">
        <v>232000</v>
      </c>
      <c r="D13" s="7">
        <v>232000</v>
      </c>
      <c r="E13" s="6" t="s">
        <v>6</v>
      </c>
      <c r="F13" s="17" t="s">
        <v>16</v>
      </c>
      <c r="G13" s="18"/>
    </row>
    <row r="14" spans="1:7" x14ac:dyDescent="0.25">
      <c r="A14" s="6" t="s">
        <v>10</v>
      </c>
      <c r="B14" s="6" t="s">
        <v>20</v>
      </c>
      <c r="C14" s="7">
        <v>252000</v>
      </c>
      <c r="D14" s="7">
        <v>252000</v>
      </c>
      <c r="E14" s="6" t="s">
        <v>6</v>
      </c>
      <c r="F14" s="17" t="s">
        <v>16</v>
      </c>
      <c r="G14" s="18"/>
    </row>
    <row r="15" spans="1:7" x14ac:dyDescent="0.25">
      <c r="A15" s="6" t="s">
        <v>10</v>
      </c>
      <c r="B15" s="6" t="s">
        <v>21</v>
      </c>
      <c r="C15" s="7">
        <v>300000</v>
      </c>
      <c r="D15" s="7">
        <v>300000</v>
      </c>
      <c r="E15" s="6" t="s">
        <v>6</v>
      </c>
      <c r="F15" s="17" t="s">
        <v>16</v>
      </c>
      <c r="G15" s="18"/>
    </row>
    <row r="16" spans="1:7" x14ac:dyDescent="0.25">
      <c r="A16" s="6" t="s">
        <v>10</v>
      </c>
      <c r="B16" s="6" t="s">
        <v>8</v>
      </c>
      <c r="C16" s="7">
        <v>80000</v>
      </c>
      <c r="D16" s="7">
        <v>80000</v>
      </c>
      <c r="E16" s="6" t="s">
        <v>9</v>
      </c>
      <c r="F16" s="17" t="s">
        <v>22</v>
      </c>
      <c r="G16" s="18"/>
    </row>
    <row r="17" spans="1:7" x14ac:dyDescent="0.25">
      <c r="A17" s="6" t="s">
        <v>10</v>
      </c>
      <c r="B17" s="6" t="s">
        <v>23</v>
      </c>
      <c r="C17" s="7">
        <v>240000</v>
      </c>
      <c r="D17" s="7">
        <v>240000</v>
      </c>
      <c r="E17" s="6" t="s">
        <v>6</v>
      </c>
      <c r="F17" s="17" t="s">
        <v>16</v>
      </c>
      <c r="G17" s="18"/>
    </row>
    <row r="18" spans="1:7" x14ac:dyDescent="0.25">
      <c r="A18" s="6" t="s">
        <v>10</v>
      </c>
      <c r="B18" s="6" t="s">
        <v>24</v>
      </c>
      <c r="C18" s="7">
        <v>67626000</v>
      </c>
      <c r="D18" s="7">
        <v>67626000</v>
      </c>
      <c r="E18" s="6" t="s">
        <v>25</v>
      </c>
      <c r="F18" s="17" t="s">
        <v>26</v>
      </c>
      <c r="G18" s="18"/>
    </row>
    <row r="19" spans="1:7" x14ac:dyDescent="0.25">
      <c r="A19" s="6" t="s">
        <v>10</v>
      </c>
      <c r="B19" s="6" t="s">
        <v>27</v>
      </c>
      <c r="C19" s="7">
        <v>216000</v>
      </c>
      <c r="D19" s="7">
        <v>216000</v>
      </c>
      <c r="E19" s="6" t="s">
        <v>6</v>
      </c>
      <c r="F19" s="17" t="s">
        <v>16</v>
      </c>
      <c r="G19" s="18"/>
    </row>
    <row r="20" spans="1:7" x14ac:dyDescent="0.25">
      <c r="A20" s="6" t="s">
        <v>10</v>
      </c>
      <c r="B20" s="6" t="s">
        <v>28</v>
      </c>
      <c r="C20" s="7">
        <v>500000</v>
      </c>
      <c r="D20" s="7">
        <v>500000</v>
      </c>
      <c r="E20" s="6" t="s">
        <v>6</v>
      </c>
      <c r="F20" s="17" t="s">
        <v>16</v>
      </c>
      <c r="G20" s="18"/>
    </row>
    <row r="21" spans="1:7" x14ac:dyDescent="0.25">
      <c r="A21" s="6" t="s">
        <v>10</v>
      </c>
      <c r="B21" s="6" t="s">
        <v>29</v>
      </c>
      <c r="C21" s="7">
        <v>76184000</v>
      </c>
      <c r="D21" s="7">
        <v>71806000</v>
      </c>
      <c r="E21" s="6" t="s">
        <v>6</v>
      </c>
      <c r="F21" s="17" t="s">
        <v>29</v>
      </c>
      <c r="G21" s="18"/>
    </row>
    <row r="22" spans="1:7" x14ac:dyDescent="0.25">
      <c r="A22" s="6" t="s">
        <v>10</v>
      </c>
      <c r="B22" s="6" t="s">
        <v>30</v>
      </c>
      <c r="C22" s="7">
        <v>16593000</v>
      </c>
      <c r="D22" s="7">
        <v>16482000</v>
      </c>
      <c r="E22" s="6" t="s">
        <v>6</v>
      </c>
      <c r="F22" s="17" t="s">
        <v>31</v>
      </c>
      <c r="G22" s="18"/>
    </row>
    <row r="23" spans="1:7" x14ac:dyDescent="0.25">
      <c r="A23" s="6" t="s">
        <v>10</v>
      </c>
      <c r="B23" s="6" t="s">
        <v>32</v>
      </c>
      <c r="C23" s="7">
        <v>25000</v>
      </c>
      <c r="D23" s="7">
        <v>0</v>
      </c>
      <c r="E23" s="6" t="s">
        <v>6</v>
      </c>
      <c r="F23" s="17" t="s">
        <v>33</v>
      </c>
      <c r="G23" s="18"/>
    </row>
    <row r="24" spans="1:7" x14ac:dyDescent="0.25">
      <c r="A24" s="6" t="s">
        <v>10</v>
      </c>
      <c r="B24" s="6" t="s">
        <v>34</v>
      </c>
      <c r="C24" s="7">
        <v>1000000</v>
      </c>
      <c r="D24" s="7">
        <v>1000000</v>
      </c>
      <c r="E24" s="6" t="s">
        <v>6</v>
      </c>
      <c r="F24" s="17" t="s">
        <v>16</v>
      </c>
      <c r="G24" s="18"/>
    </row>
    <row r="25" spans="1:7" ht="25.5" x14ac:dyDescent="0.25">
      <c r="A25" s="6" t="s">
        <v>10</v>
      </c>
      <c r="B25" s="6" t="s">
        <v>35</v>
      </c>
      <c r="C25" s="7">
        <v>38000</v>
      </c>
      <c r="D25" s="7">
        <v>38000</v>
      </c>
      <c r="E25" s="6" t="s">
        <v>6</v>
      </c>
      <c r="F25" s="17" t="s">
        <v>16</v>
      </c>
      <c r="G25" s="18"/>
    </row>
    <row r="26" spans="1:7" x14ac:dyDescent="0.25">
      <c r="A26" s="6" t="s">
        <v>10</v>
      </c>
      <c r="B26" s="6" t="s">
        <v>36</v>
      </c>
      <c r="C26" s="7">
        <v>50000</v>
      </c>
      <c r="D26" s="7">
        <v>50000</v>
      </c>
      <c r="E26" s="6" t="s">
        <v>6</v>
      </c>
      <c r="F26" s="17" t="s">
        <v>33</v>
      </c>
      <c r="G26" s="18"/>
    </row>
    <row r="27" spans="1:7" x14ac:dyDescent="0.25">
      <c r="A27" s="6" t="s">
        <v>10</v>
      </c>
      <c r="B27" s="6" t="s">
        <v>37</v>
      </c>
      <c r="C27" s="7">
        <v>240000</v>
      </c>
      <c r="D27" s="7">
        <v>240000</v>
      </c>
      <c r="E27" s="6" t="s">
        <v>6</v>
      </c>
      <c r="F27" s="17" t="s">
        <v>16</v>
      </c>
      <c r="G27" s="18"/>
    </row>
    <row r="28" spans="1:7" ht="25.5" x14ac:dyDescent="0.25">
      <c r="A28" s="6" t="s">
        <v>10</v>
      </c>
      <c r="B28" s="6" t="s">
        <v>38</v>
      </c>
      <c r="C28" s="7">
        <v>100000</v>
      </c>
      <c r="D28" s="7">
        <v>100000</v>
      </c>
      <c r="E28" s="6" t="s">
        <v>6</v>
      </c>
      <c r="F28" s="17" t="s">
        <v>16</v>
      </c>
      <c r="G28" s="18"/>
    </row>
    <row r="29" spans="1:7" x14ac:dyDescent="0.25">
      <c r="A29" s="6" t="s">
        <v>10</v>
      </c>
      <c r="B29" s="6" t="s">
        <v>39</v>
      </c>
      <c r="C29" s="7">
        <v>138000</v>
      </c>
      <c r="D29" s="7">
        <v>120600</v>
      </c>
      <c r="E29" s="6" t="s">
        <v>6</v>
      </c>
      <c r="F29" s="17" t="s">
        <v>33</v>
      </c>
      <c r="G29" s="18"/>
    </row>
    <row r="30" spans="1:7" x14ac:dyDescent="0.25">
      <c r="A30" s="6" t="s">
        <v>10</v>
      </c>
      <c r="B30" s="6" t="s">
        <v>40</v>
      </c>
      <c r="C30" s="7">
        <v>100000</v>
      </c>
      <c r="D30" s="7">
        <v>0</v>
      </c>
      <c r="E30" s="6" t="s">
        <v>6</v>
      </c>
      <c r="F30" s="17" t="s">
        <v>41</v>
      </c>
      <c r="G30" s="18"/>
    </row>
    <row r="31" spans="1:7" x14ac:dyDescent="0.25">
      <c r="A31" s="6" t="s">
        <v>10</v>
      </c>
      <c r="B31" s="6" t="s">
        <v>42</v>
      </c>
      <c r="C31" s="7">
        <v>100000</v>
      </c>
      <c r="D31" s="7">
        <v>100000</v>
      </c>
      <c r="E31" s="6" t="s">
        <v>6</v>
      </c>
      <c r="F31" s="17" t="s">
        <v>41</v>
      </c>
      <c r="G31" s="18"/>
    </row>
    <row r="32" spans="1:7" x14ac:dyDescent="0.25">
      <c r="A32" s="6" t="s">
        <v>10</v>
      </c>
      <c r="B32" s="6" t="s">
        <v>43</v>
      </c>
      <c r="C32" s="7">
        <v>280000</v>
      </c>
      <c r="D32" s="7">
        <v>280000</v>
      </c>
      <c r="E32" s="6" t="s">
        <v>6</v>
      </c>
      <c r="F32" s="17" t="s">
        <v>16</v>
      </c>
      <c r="G32" s="18"/>
    </row>
    <row r="33" spans="1:7" x14ac:dyDescent="0.25">
      <c r="A33" s="6" t="s">
        <v>10</v>
      </c>
      <c r="B33" s="6" t="s">
        <v>44</v>
      </c>
      <c r="C33" s="7">
        <v>52700</v>
      </c>
      <c r="D33" s="7">
        <v>52700</v>
      </c>
      <c r="E33" s="6" t="s">
        <v>6</v>
      </c>
      <c r="F33" s="17" t="s">
        <v>16</v>
      </c>
      <c r="G33" s="18"/>
    </row>
    <row r="34" spans="1:7" s="1" customFormat="1" x14ac:dyDescent="0.25">
      <c r="A34" s="10">
        <v>2020</v>
      </c>
      <c r="B34" s="3"/>
      <c r="C34" s="9">
        <f>SUM(C35:C41)</f>
        <v>161070534</v>
      </c>
      <c r="D34" s="9">
        <f>SUM(D35:D41)</f>
        <v>126407534</v>
      </c>
      <c r="E34" s="22"/>
      <c r="F34" s="22"/>
      <c r="G34" s="22"/>
    </row>
    <row r="35" spans="1:7" x14ac:dyDescent="0.25">
      <c r="A35" s="6" t="s">
        <v>45</v>
      </c>
      <c r="B35" s="6" t="s">
        <v>46</v>
      </c>
      <c r="C35" s="7">
        <v>1323936</v>
      </c>
      <c r="D35" s="7">
        <v>1323936</v>
      </c>
      <c r="E35" s="6" t="s">
        <v>25</v>
      </c>
      <c r="F35" s="17" t="s">
        <v>47</v>
      </c>
      <c r="G35" s="18"/>
    </row>
    <row r="36" spans="1:7" x14ac:dyDescent="0.25">
      <c r="A36" s="6" t="s">
        <v>45</v>
      </c>
      <c r="B36" s="6" t="s">
        <v>48</v>
      </c>
      <c r="C36" s="7">
        <v>80000</v>
      </c>
      <c r="D36" s="7">
        <v>80000</v>
      </c>
      <c r="E36" s="6" t="s">
        <v>9</v>
      </c>
      <c r="F36" s="17" t="s">
        <v>49</v>
      </c>
      <c r="G36" s="18"/>
    </row>
    <row r="37" spans="1:7" x14ac:dyDescent="0.25">
      <c r="A37" s="6" t="s">
        <v>45</v>
      </c>
      <c r="B37" s="6" t="s">
        <v>50</v>
      </c>
      <c r="C37" s="7">
        <v>122019000</v>
      </c>
      <c r="D37" s="7">
        <v>93220000</v>
      </c>
      <c r="E37" s="6" t="s">
        <v>6</v>
      </c>
      <c r="F37" s="17" t="s">
        <v>50</v>
      </c>
      <c r="G37" s="18"/>
    </row>
    <row r="38" spans="1:7" ht="25.5" x14ac:dyDescent="0.25">
      <c r="A38" s="6" t="s">
        <v>45</v>
      </c>
      <c r="B38" s="6" t="s">
        <v>51</v>
      </c>
      <c r="C38" s="7">
        <v>43598</v>
      </c>
      <c r="D38" s="7">
        <v>43598</v>
      </c>
      <c r="E38" s="6" t="s">
        <v>6</v>
      </c>
      <c r="F38" s="17" t="s">
        <v>52</v>
      </c>
      <c r="G38" s="18"/>
    </row>
    <row r="39" spans="1:7" x14ac:dyDescent="0.25">
      <c r="A39" s="6" t="s">
        <v>45</v>
      </c>
      <c r="B39" s="6" t="s">
        <v>53</v>
      </c>
      <c r="C39" s="7">
        <v>37524000</v>
      </c>
      <c r="D39" s="7">
        <v>31660000</v>
      </c>
      <c r="E39" s="6" t="s">
        <v>6</v>
      </c>
      <c r="F39" s="17" t="s">
        <v>54</v>
      </c>
      <c r="G39" s="18"/>
    </row>
    <row r="40" spans="1:7" x14ac:dyDescent="0.25">
      <c r="A40" s="6" t="s">
        <v>45</v>
      </c>
      <c r="B40" s="6" t="s">
        <v>55</v>
      </c>
      <c r="C40" s="7">
        <v>30000</v>
      </c>
      <c r="D40" s="7">
        <v>30000</v>
      </c>
      <c r="E40" s="6" t="s">
        <v>6</v>
      </c>
      <c r="F40" s="17" t="s">
        <v>56</v>
      </c>
      <c r="G40" s="18"/>
    </row>
    <row r="41" spans="1:7" x14ac:dyDescent="0.25">
      <c r="A41" s="6" t="s">
        <v>45</v>
      </c>
      <c r="B41" s="6" t="s">
        <v>57</v>
      </c>
      <c r="C41" s="7">
        <v>50000</v>
      </c>
      <c r="D41" s="7">
        <v>50000</v>
      </c>
      <c r="E41" s="6" t="s">
        <v>6</v>
      </c>
      <c r="F41" s="17" t="s">
        <v>56</v>
      </c>
      <c r="G41" s="18"/>
    </row>
    <row r="42" spans="1:7" s="1" customFormat="1" x14ac:dyDescent="0.25">
      <c r="A42" s="10">
        <v>2021</v>
      </c>
      <c r="B42" s="3"/>
      <c r="C42" s="9">
        <f>SUM(C43:C82)</f>
        <v>336382000</v>
      </c>
      <c r="D42" s="9">
        <f>SUM(D43:D82)</f>
        <v>271844000</v>
      </c>
      <c r="E42" s="22"/>
      <c r="F42" s="22"/>
      <c r="G42" s="22"/>
    </row>
    <row r="43" spans="1:7" x14ac:dyDescent="0.25">
      <c r="A43" s="6" t="s">
        <v>58</v>
      </c>
      <c r="B43" s="6" t="s">
        <v>59</v>
      </c>
      <c r="C43" s="7">
        <v>300000</v>
      </c>
      <c r="D43" s="7">
        <v>300000</v>
      </c>
      <c r="E43" s="6" t="s">
        <v>6</v>
      </c>
      <c r="F43" s="17" t="s">
        <v>60</v>
      </c>
      <c r="G43" s="18"/>
    </row>
    <row r="44" spans="1:7" x14ac:dyDescent="0.25">
      <c r="A44" s="6" t="s">
        <v>58</v>
      </c>
      <c r="B44" s="6" t="s">
        <v>61</v>
      </c>
      <c r="C44" s="7">
        <v>300000</v>
      </c>
      <c r="D44" s="7">
        <v>0</v>
      </c>
      <c r="E44" s="6" t="s">
        <v>6</v>
      </c>
      <c r="F44" s="17" t="s">
        <v>60</v>
      </c>
      <c r="G44" s="18"/>
    </row>
    <row r="45" spans="1:7" x14ac:dyDescent="0.25">
      <c r="A45" s="6" t="s">
        <v>58</v>
      </c>
      <c r="B45" s="6" t="s">
        <v>62</v>
      </c>
      <c r="C45" s="7">
        <v>460000</v>
      </c>
      <c r="D45" s="7">
        <v>460000</v>
      </c>
      <c r="E45" s="6" t="s">
        <v>6</v>
      </c>
      <c r="F45" s="17" t="s">
        <v>63</v>
      </c>
      <c r="G45" s="18"/>
    </row>
    <row r="46" spans="1:7" x14ac:dyDescent="0.25">
      <c r="A46" s="6" t="s">
        <v>58</v>
      </c>
      <c r="B46" s="6" t="s">
        <v>64</v>
      </c>
      <c r="C46" s="7">
        <v>350000</v>
      </c>
      <c r="D46" s="7">
        <v>350000</v>
      </c>
      <c r="E46" s="6" t="s">
        <v>6</v>
      </c>
      <c r="F46" s="17" t="s">
        <v>63</v>
      </c>
      <c r="G46" s="18"/>
    </row>
    <row r="47" spans="1:7" x14ac:dyDescent="0.25">
      <c r="A47" s="6" t="s">
        <v>58</v>
      </c>
      <c r="B47" s="6" t="s">
        <v>65</v>
      </c>
      <c r="C47" s="7">
        <v>500000</v>
      </c>
      <c r="D47" s="7">
        <v>0</v>
      </c>
      <c r="E47" s="6" t="s">
        <v>6</v>
      </c>
      <c r="F47" s="17" t="s">
        <v>60</v>
      </c>
      <c r="G47" s="18"/>
    </row>
    <row r="48" spans="1:7" x14ac:dyDescent="0.25">
      <c r="A48" s="6" t="s">
        <v>58</v>
      </c>
      <c r="B48" s="6" t="s">
        <v>66</v>
      </c>
      <c r="C48" s="7">
        <v>224000</v>
      </c>
      <c r="D48" s="7">
        <v>224000</v>
      </c>
      <c r="E48" s="6" t="s">
        <v>6</v>
      </c>
      <c r="F48" s="17" t="s">
        <v>63</v>
      </c>
      <c r="G48" s="18"/>
    </row>
    <row r="49" spans="1:7" x14ac:dyDescent="0.25">
      <c r="A49" s="6" t="s">
        <v>58</v>
      </c>
      <c r="B49" s="6" t="s">
        <v>69</v>
      </c>
      <c r="C49" s="7">
        <v>300000</v>
      </c>
      <c r="D49" s="7">
        <v>300000</v>
      </c>
      <c r="E49" s="6" t="s">
        <v>6</v>
      </c>
      <c r="F49" s="17" t="s">
        <v>63</v>
      </c>
      <c r="G49" s="18"/>
    </row>
    <row r="50" spans="1:7" x14ac:dyDescent="0.25">
      <c r="A50" s="6" t="s">
        <v>58</v>
      </c>
      <c r="B50" s="6" t="s">
        <v>70</v>
      </c>
      <c r="C50" s="7">
        <v>300000</v>
      </c>
      <c r="D50" s="7">
        <v>300000</v>
      </c>
      <c r="E50" s="6" t="s">
        <v>6</v>
      </c>
      <c r="F50" s="17" t="s">
        <v>63</v>
      </c>
      <c r="G50" s="18"/>
    </row>
    <row r="51" spans="1:7" x14ac:dyDescent="0.25">
      <c r="A51" s="6" t="s">
        <v>58</v>
      </c>
      <c r="B51" s="6" t="s">
        <v>71</v>
      </c>
      <c r="C51" s="7">
        <v>300000</v>
      </c>
      <c r="D51" s="7">
        <v>300000</v>
      </c>
      <c r="E51" s="6" t="s">
        <v>6</v>
      </c>
      <c r="F51" s="17" t="s">
        <v>60</v>
      </c>
      <c r="G51" s="18"/>
    </row>
    <row r="52" spans="1:7" x14ac:dyDescent="0.25">
      <c r="A52" s="6" t="s">
        <v>58</v>
      </c>
      <c r="B52" s="6" t="s">
        <v>72</v>
      </c>
      <c r="C52" s="7">
        <v>300000</v>
      </c>
      <c r="D52" s="7">
        <v>300000</v>
      </c>
      <c r="E52" s="6" t="s">
        <v>6</v>
      </c>
      <c r="F52" s="17" t="s">
        <v>63</v>
      </c>
      <c r="G52" s="18"/>
    </row>
    <row r="53" spans="1:7" x14ac:dyDescent="0.25">
      <c r="A53" s="6" t="s">
        <v>58</v>
      </c>
      <c r="B53" s="6" t="s">
        <v>73</v>
      </c>
      <c r="C53" s="7">
        <v>80000</v>
      </c>
      <c r="D53" s="7">
        <v>80000</v>
      </c>
      <c r="E53" s="6" t="s">
        <v>9</v>
      </c>
      <c r="F53" s="17" t="s">
        <v>74</v>
      </c>
      <c r="G53" s="18"/>
    </row>
    <row r="54" spans="1:7" x14ac:dyDescent="0.25">
      <c r="A54" s="6" t="s">
        <v>58</v>
      </c>
      <c r="B54" s="6" t="s">
        <v>75</v>
      </c>
      <c r="C54" s="7">
        <v>300000</v>
      </c>
      <c r="D54" s="7">
        <v>300000</v>
      </c>
      <c r="E54" s="6" t="s">
        <v>6</v>
      </c>
      <c r="F54" s="17" t="s">
        <v>60</v>
      </c>
      <c r="G54" s="18"/>
    </row>
    <row r="55" spans="1:7" x14ac:dyDescent="0.25">
      <c r="A55" s="6" t="s">
        <v>58</v>
      </c>
      <c r="B55" s="6" t="s">
        <v>24</v>
      </c>
      <c r="C55" s="7">
        <v>38950000</v>
      </c>
      <c r="D55" s="7">
        <v>34369000</v>
      </c>
      <c r="E55" s="6" t="s">
        <v>25</v>
      </c>
      <c r="F55" s="17" t="s">
        <v>26</v>
      </c>
      <c r="G55" s="18"/>
    </row>
    <row r="56" spans="1:7" x14ac:dyDescent="0.25">
      <c r="A56" s="6" t="s">
        <v>58</v>
      </c>
      <c r="B56" s="6" t="s">
        <v>76</v>
      </c>
      <c r="C56" s="7">
        <v>78079000</v>
      </c>
      <c r="D56" s="7">
        <v>75775000</v>
      </c>
      <c r="E56" s="6" t="s">
        <v>25</v>
      </c>
      <c r="F56" s="17" t="s">
        <v>26</v>
      </c>
      <c r="G56" s="18"/>
    </row>
    <row r="57" spans="1:7" x14ac:dyDescent="0.25">
      <c r="A57" s="6" t="s">
        <v>58</v>
      </c>
      <c r="B57" s="6" t="s">
        <v>77</v>
      </c>
      <c r="C57" s="7">
        <v>300000</v>
      </c>
      <c r="D57" s="7">
        <v>300000</v>
      </c>
      <c r="E57" s="6" t="s">
        <v>6</v>
      </c>
      <c r="F57" s="17" t="s">
        <v>63</v>
      </c>
      <c r="G57" s="18"/>
    </row>
    <row r="58" spans="1:7" x14ac:dyDescent="0.25">
      <c r="A58" s="6" t="s">
        <v>58</v>
      </c>
      <c r="B58" s="6" t="s">
        <v>27</v>
      </c>
      <c r="C58" s="7">
        <v>1000000</v>
      </c>
      <c r="D58" s="7">
        <v>1000000</v>
      </c>
      <c r="E58" s="6" t="s">
        <v>6</v>
      </c>
      <c r="F58" s="17" t="s">
        <v>60</v>
      </c>
      <c r="G58" s="18"/>
    </row>
    <row r="59" spans="1:7" x14ac:dyDescent="0.25">
      <c r="A59" s="6" t="s">
        <v>58</v>
      </c>
      <c r="B59" s="6" t="s">
        <v>78</v>
      </c>
      <c r="C59" s="7">
        <v>500000</v>
      </c>
      <c r="D59" s="7">
        <v>500000</v>
      </c>
      <c r="E59" s="6" t="s">
        <v>6</v>
      </c>
      <c r="F59" s="17" t="s">
        <v>63</v>
      </c>
      <c r="G59" s="18"/>
    </row>
    <row r="60" spans="1:7" x14ac:dyDescent="0.25">
      <c r="A60" s="6" t="s">
        <v>58</v>
      </c>
      <c r="B60" s="6" t="s">
        <v>79</v>
      </c>
      <c r="C60" s="7">
        <v>400000</v>
      </c>
      <c r="D60" s="7">
        <v>400000</v>
      </c>
      <c r="E60" s="6" t="s">
        <v>6</v>
      </c>
      <c r="F60" s="17" t="s">
        <v>63</v>
      </c>
      <c r="G60" s="18"/>
    </row>
    <row r="61" spans="1:7" x14ac:dyDescent="0.25">
      <c r="A61" s="6" t="s">
        <v>58</v>
      </c>
      <c r="B61" s="6" t="s">
        <v>80</v>
      </c>
      <c r="C61" s="7">
        <v>1000000</v>
      </c>
      <c r="D61" s="7">
        <v>1000000</v>
      </c>
      <c r="E61" s="6" t="s">
        <v>6</v>
      </c>
      <c r="F61" s="17" t="s">
        <v>60</v>
      </c>
      <c r="G61" s="18"/>
    </row>
    <row r="62" spans="1:7" ht="25.5" x14ac:dyDescent="0.25">
      <c r="A62" s="6" t="s">
        <v>58</v>
      </c>
      <c r="B62" s="6" t="s">
        <v>81</v>
      </c>
      <c r="C62" s="7">
        <v>300000</v>
      </c>
      <c r="D62" s="7">
        <v>300000</v>
      </c>
      <c r="E62" s="6" t="s">
        <v>6</v>
      </c>
      <c r="F62" s="17" t="s">
        <v>60</v>
      </c>
      <c r="G62" s="18"/>
    </row>
    <row r="63" spans="1:7" x14ac:dyDescent="0.25">
      <c r="A63" s="6" t="s">
        <v>58</v>
      </c>
      <c r="B63" s="6" t="s">
        <v>82</v>
      </c>
      <c r="C63" s="7">
        <v>110402000</v>
      </c>
      <c r="D63" s="7">
        <v>101411000</v>
      </c>
      <c r="E63" s="6" t="s">
        <v>6</v>
      </c>
      <c r="F63" s="17" t="s">
        <v>82</v>
      </c>
      <c r="G63" s="18"/>
    </row>
    <row r="64" spans="1:7" x14ac:dyDescent="0.25">
      <c r="A64" s="6" t="s">
        <v>58</v>
      </c>
      <c r="B64" s="6" t="s">
        <v>83</v>
      </c>
      <c r="C64" s="7">
        <v>26628000</v>
      </c>
      <c r="D64" s="7">
        <v>25244000</v>
      </c>
      <c r="E64" s="6" t="s">
        <v>6</v>
      </c>
      <c r="F64" s="17" t="s">
        <v>84</v>
      </c>
      <c r="G64" s="18"/>
    </row>
    <row r="65" spans="1:7" x14ac:dyDescent="0.25">
      <c r="A65" s="6" t="s">
        <v>58</v>
      </c>
      <c r="B65" s="6" t="s">
        <v>85</v>
      </c>
      <c r="C65" s="7">
        <v>42837000</v>
      </c>
      <c r="D65" s="7">
        <v>0</v>
      </c>
      <c r="E65" s="6" t="s">
        <v>6</v>
      </c>
      <c r="F65" s="17" t="s">
        <v>86</v>
      </c>
      <c r="G65" s="18"/>
    </row>
    <row r="66" spans="1:7" x14ac:dyDescent="0.25">
      <c r="A66" s="6" t="s">
        <v>58</v>
      </c>
      <c r="B66" s="6" t="s">
        <v>87</v>
      </c>
      <c r="C66" s="7">
        <v>875000</v>
      </c>
      <c r="D66" s="7">
        <v>875000</v>
      </c>
      <c r="E66" s="6" t="s">
        <v>6</v>
      </c>
      <c r="F66" s="17" t="s">
        <v>7</v>
      </c>
      <c r="G66" s="18"/>
    </row>
    <row r="67" spans="1:7" x14ac:dyDescent="0.25">
      <c r="A67" s="6" t="s">
        <v>58</v>
      </c>
      <c r="B67" s="6" t="s">
        <v>88</v>
      </c>
      <c r="C67" s="7">
        <v>875000</v>
      </c>
      <c r="D67" s="7">
        <v>875000</v>
      </c>
      <c r="E67" s="6" t="s">
        <v>6</v>
      </c>
      <c r="F67" s="17" t="s">
        <v>89</v>
      </c>
      <c r="G67" s="18"/>
    </row>
    <row r="68" spans="1:7" x14ac:dyDescent="0.25">
      <c r="A68" s="6" t="s">
        <v>58</v>
      </c>
      <c r="B68" s="6" t="s">
        <v>90</v>
      </c>
      <c r="C68" s="7">
        <v>12298000</v>
      </c>
      <c r="D68" s="7">
        <v>10886000</v>
      </c>
      <c r="E68" s="6" t="s">
        <v>6</v>
      </c>
      <c r="F68" s="17" t="s">
        <v>7</v>
      </c>
      <c r="G68" s="18"/>
    </row>
    <row r="69" spans="1:7" ht="25.5" x14ac:dyDescent="0.25">
      <c r="A69" s="6" t="s">
        <v>58</v>
      </c>
      <c r="B69" s="6" t="s">
        <v>91</v>
      </c>
      <c r="C69" s="7">
        <v>13146000</v>
      </c>
      <c r="D69" s="7">
        <v>11277000</v>
      </c>
      <c r="E69" s="6" t="s">
        <v>6</v>
      </c>
      <c r="F69" s="17" t="s">
        <v>89</v>
      </c>
      <c r="G69" s="18"/>
    </row>
    <row r="70" spans="1:7" x14ac:dyDescent="0.25">
      <c r="A70" s="6" t="s">
        <v>58</v>
      </c>
      <c r="B70" s="6" t="s">
        <v>92</v>
      </c>
      <c r="C70" s="7">
        <v>1000000</v>
      </c>
      <c r="D70" s="7">
        <v>1000000</v>
      </c>
      <c r="E70" s="6" t="s">
        <v>6</v>
      </c>
      <c r="F70" s="17" t="s">
        <v>60</v>
      </c>
      <c r="G70" s="18"/>
    </row>
    <row r="71" spans="1:7" x14ac:dyDescent="0.25">
      <c r="A71" s="6" t="s">
        <v>58</v>
      </c>
      <c r="B71" s="6" t="s">
        <v>93</v>
      </c>
      <c r="C71" s="7">
        <v>300000</v>
      </c>
      <c r="D71" s="7">
        <v>300000</v>
      </c>
      <c r="E71" s="6" t="s">
        <v>6</v>
      </c>
      <c r="F71" s="17" t="s">
        <v>60</v>
      </c>
      <c r="G71" s="18"/>
    </row>
    <row r="72" spans="1:7" x14ac:dyDescent="0.25">
      <c r="A72" s="6" t="s">
        <v>58</v>
      </c>
      <c r="B72" s="6" t="s">
        <v>94</v>
      </c>
      <c r="C72" s="7">
        <v>70000</v>
      </c>
      <c r="D72" s="7">
        <v>0</v>
      </c>
      <c r="E72" s="6" t="s">
        <v>6</v>
      </c>
      <c r="F72" s="17" t="s">
        <v>95</v>
      </c>
      <c r="G72" s="18"/>
    </row>
    <row r="73" spans="1:7" x14ac:dyDescent="0.25">
      <c r="A73" s="6" t="s">
        <v>58</v>
      </c>
      <c r="B73" s="6" t="s">
        <v>55</v>
      </c>
      <c r="C73" s="7">
        <v>36000</v>
      </c>
      <c r="D73" s="7">
        <v>36000</v>
      </c>
      <c r="E73" s="6" t="s">
        <v>6</v>
      </c>
      <c r="F73" s="17" t="s">
        <v>96</v>
      </c>
      <c r="G73" s="18"/>
    </row>
    <row r="74" spans="1:7" ht="15" customHeight="1" x14ac:dyDescent="0.25">
      <c r="A74" s="6" t="s">
        <v>58</v>
      </c>
      <c r="B74" s="6" t="s">
        <v>57</v>
      </c>
      <c r="C74" s="7">
        <v>50000</v>
      </c>
      <c r="D74" s="7">
        <v>50000</v>
      </c>
      <c r="E74" s="6" t="s">
        <v>6</v>
      </c>
      <c r="F74" s="17" t="s">
        <v>96</v>
      </c>
      <c r="G74" s="18"/>
    </row>
    <row r="75" spans="1:7" x14ac:dyDescent="0.25">
      <c r="A75" s="6" t="s">
        <v>58</v>
      </c>
      <c r="B75" s="6" t="s">
        <v>97</v>
      </c>
      <c r="C75" s="7">
        <v>1000000</v>
      </c>
      <c r="D75" s="7">
        <v>1000000</v>
      </c>
      <c r="E75" s="6" t="s">
        <v>6</v>
      </c>
      <c r="F75" s="17" t="s">
        <v>60</v>
      </c>
      <c r="G75" s="18"/>
    </row>
    <row r="76" spans="1:7" x14ac:dyDescent="0.25">
      <c r="A76" s="6" t="s">
        <v>58</v>
      </c>
      <c r="B76" s="6" t="s">
        <v>98</v>
      </c>
      <c r="C76" s="7">
        <v>580000</v>
      </c>
      <c r="D76" s="7">
        <v>580000</v>
      </c>
      <c r="E76" s="6" t="s">
        <v>6</v>
      </c>
      <c r="F76" s="17" t="s">
        <v>63</v>
      </c>
      <c r="G76" s="18"/>
    </row>
    <row r="77" spans="1:7" x14ac:dyDescent="0.25">
      <c r="A77" s="6" t="s">
        <v>58</v>
      </c>
      <c r="B77" s="6" t="s">
        <v>99</v>
      </c>
      <c r="C77" s="7">
        <v>1000000</v>
      </c>
      <c r="D77" s="7">
        <v>1000000</v>
      </c>
      <c r="E77" s="6" t="s">
        <v>6</v>
      </c>
      <c r="F77" s="17" t="s">
        <v>63</v>
      </c>
      <c r="G77" s="18"/>
    </row>
    <row r="78" spans="1:7" x14ac:dyDescent="0.25">
      <c r="A78" s="6" t="s">
        <v>58</v>
      </c>
      <c r="B78" s="6" t="s">
        <v>100</v>
      </c>
      <c r="C78" s="7">
        <v>70000</v>
      </c>
      <c r="D78" s="7">
        <v>0</v>
      </c>
      <c r="E78" s="6" t="s">
        <v>6</v>
      </c>
      <c r="F78" s="17" t="s">
        <v>95</v>
      </c>
      <c r="G78" s="18"/>
    </row>
    <row r="79" spans="1:7" x14ac:dyDescent="0.25">
      <c r="A79" s="6" t="s">
        <v>58</v>
      </c>
      <c r="B79" s="6" t="s">
        <v>100</v>
      </c>
      <c r="C79" s="7">
        <v>70000</v>
      </c>
      <c r="D79" s="7">
        <v>0</v>
      </c>
      <c r="E79" s="6" t="s">
        <v>6</v>
      </c>
      <c r="F79" s="17" t="s">
        <v>101</v>
      </c>
      <c r="G79" s="18"/>
    </row>
    <row r="80" spans="1:7" ht="25.5" customHeight="1" x14ac:dyDescent="0.25">
      <c r="A80" s="6" t="s">
        <v>58</v>
      </c>
      <c r="B80" s="6" t="s">
        <v>102</v>
      </c>
      <c r="C80" s="7">
        <v>500000</v>
      </c>
      <c r="D80" s="7">
        <v>500000</v>
      </c>
      <c r="E80" s="6" t="s">
        <v>6</v>
      </c>
      <c r="F80" s="17" t="s">
        <v>60</v>
      </c>
      <c r="G80" s="18"/>
    </row>
    <row r="81" spans="1:7" x14ac:dyDescent="0.25">
      <c r="A81" s="6" t="s">
        <v>58</v>
      </c>
      <c r="B81" s="6" t="s">
        <v>103</v>
      </c>
      <c r="C81" s="7">
        <v>252000</v>
      </c>
      <c r="D81" s="7">
        <v>252000</v>
      </c>
      <c r="E81" s="6" t="s">
        <v>6</v>
      </c>
      <c r="F81" s="17" t="s">
        <v>63</v>
      </c>
      <c r="G81" s="18"/>
    </row>
    <row r="82" spans="1:7" x14ac:dyDescent="0.25">
      <c r="A82" s="6" t="s">
        <v>58</v>
      </c>
      <c r="B82" s="6" t="s">
        <v>67</v>
      </c>
      <c r="C82" s="7">
        <v>150000</v>
      </c>
      <c r="D82" s="7">
        <v>0</v>
      </c>
      <c r="E82" s="6" t="s">
        <v>6</v>
      </c>
      <c r="F82" s="17" t="s">
        <v>68</v>
      </c>
      <c r="G82" s="18"/>
    </row>
    <row r="83" spans="1:7" ht="24" customHeight="1" x14ac:dyDescent="0.25"/>
    <row r="84" spans="1:7" ht="18" x14ac:dyDescent="0.25">
      <c r="A84" s="23" t="s">
        <v>106</v>
      </c>
      <c r="B84" s="23"/>
    </row>
    <row r="86" spans="1:7" ht="25.5" x14ac:dyDescent="0.25">
      <c r="A86" s="4" t="s">
        <v>0</v>
      </c>
      <c r="B86" s="4" t="s">
        <v>1</v>
      </c>
      <c r="C86" s="4" t="s">
        <v>2</v>
      </c>
      <c r="D86" s="4" t="s">
        <v>3</v>
      </c>
      <c r="E86" s="4" t="s">
        <v>4</v>
      </c>
      <c r="F86" s="24" t="s">
        <v>5</v>
      </c>
      <c r="G86" s="25"/>
    </row>
    <row r="87" spans="1:7" x14ac:dyDescent="0.25">
      <c r="A87" s="10">
        <v>2019</v>
      </c>
      <c r="B87" s="3"/>
      <c r="C87" s="9">
        <f>SUM(C88:C89)</f>
        <v>449500</v>
      </c>
      <c r="D87" s="9">
        <f>SUM(D88:D89)</f>
        <v>449500</v>
      </c>
      <c r="E87" s="19"/>
      <c r="F87" s="20"/>
      <c r="G87" s="21"/>
    </row>
    <row r="88" spans="1:7" ht="15" customHeight="1" x14ac:dyDescent="0.25">
      <c r="A88" s="11" t="s">
        <v>10</v>
      </c>
      <c r="B88" s="11" t="s">
        <v>107</v>
      </c>
      <c r="C88" s="12">
        <v>300000</v>
      </c>
      <c r="D88" s="12">
        <v>300000</v>
      </c>
      <c r="E88" s="11" t="s">
        <v>108</v>
      </c>
      <c r="F88" s="29" t="s">
        <v>109</v>
      </c>
      <c r="G88" s="30"/>
    </row>
    <row r="89" spans="1:7" ht="15" customHeight="1" x14ac:dyDescent="0.25">
      <c r="A89" s="11" t="s">
        <v>10</v>
      </c>
      <c r="B89" s="11" t="s">
        <v>110</v>
      </c>
      <c r="C89" s="12">
        <v>149500</v>
      </c>
      <c r="D89" s="12">
        <v>149500</v>
      </c>
      <c r="E89" s="11" t="s">
        <v>108</v>
      </c>
      <c r="F89" s="29" t="s">
        <v>111</v>
      </c>
      <c r="G89" s="30"/>
    </row>
    <row r="90" spans="1:7" s="1" customFormat="1" x14ac:dyDescent="0.25">
      <c r="A90" s="10">
        <v>2020</v>
      </c>
      <c r="B90" s="3"/>
      <c r="C90" s="9">
        <f>SUM(C91:C93)</f>
        <v>4876588</v>
      </c>
      <c r="D90" s="9">
        <f>SUM(D91:D93)</f>
        <v>3135000</v>
      </c>
      <c r="E90" s="19"/>
      <c r="F90" s="20"/>
      <c r="G90" s="21"/>
    </row>
    <row r="91" spans="1:7" ht="15" customHeight="1" x14ac:dyDescent="0.25">
      <c r="A91" s="11" t="s">
        <v>45</v>
      </c>
      <c r="B91" s="11" t="s">
        <v>112</v>
      </c>
      <c r="C91" s="12">
        <v>1741588</v>
      </c>
      <c r="D91" s="12">
        <v>0</v>
      </c>
      <c r="E91" s="11" t="s">
        <v>113</v>
      </c>
      <c r="F91" s="29" t="s">
        <v>114</v>
      </c>
      <c r="G91" s="30"/>
    </row>
    <row r="92" spans="1:7" ht="15" customHeight="1" x14ac:dyDescent="0.25">
      <c r="A92" s="11" t="s">
        <v>45</v>
      </c>
      <c r="B92" s="11" t="s">
        <v>115</v>
      </c>
      <c r="C92" s="12">
        <v>2775000</v>
      </c>
      <c r="D92" s="12">
        <v>2775000</v>
      </c>
      <c r="E92" s="11" t="s">
        <v>116</v>
      </c>
      <c r="F92" s="29" t="s">
        <v>117</v>
      </c>
      <c r="G92" s="30"/>
    </row>
    <row r="93" spans="1:7" ht="15" customHeight="1" x14ac:dyDescent="0.25">
      <c r="A93" s="11" t="s">
        <v>45</v>
      </c>
      <c r="B93" s="11" t="s">
        <v>46</v>
      </c>
      <c r="C93" s="12">
        <v>360000</v>
      </c>
      <c r="D93" s="12">
        <v>360000</v>
      </c>
      <c r="E93" s="11" t="s">
        <v>25</v>
      </c>
      <c r="F93" s="29" t="s">
        <v>47</v>
      </c>
      <c r="G93" s="30"/>
    </row>
    <row r="94" spans="1:7" s="1" customFormat="1" x14ac:dyDescent="0.25">
      <c r="A94" s="10">
        <v>2021</v>
      </c>
      <c r="B94" s="3"/>
      <c r="C94" s="9">
        <f>SUM(C95:C106)</f>
        <v>15809000</v>
      </c>
      <c r="D94" s="9">
        <f>SUM(D95:D106)</f>
        <v>11135700</v>
      </c>
      <c r="E94" s="19"/>
      <c r="F94" s="20"/>
      <c r="G94" s="21"/>
    </row>
    <row r="95" spans="1:7" ht="15" customHeight="1" x14ac:dyDescent="0.25">
      <c r="A95" s="11" t="s">
        <v>58</v>
      </c>
      <c r="B95" s="11" t="s">
        <v>118</v>
      </c>
      <c r="C95" s="12">
        <v>674300</v>
      </c>
      <c r="D95" s="12">
        <v>0</v>
      </c>
      <c r="E95" s="11" t="s">
        <v>116</v>
      </c>
      <c r="F95" s="29" t="s">
        <v>119</v>
      </c>
      <c r="G95" s="30"/>
    </row>
    <row r="96" spans="1:7" ht="15" customHeight="1" x14ac:dyDescent="0.25">
      <c r="A96" s="11" t="s">
        <v>58</v>
      </c>
      <c r="B96" s="11" t="s">
        <v>120</v>
      </c>
      <c r="C96" s="12">
        <v>232200</v>
      </c>
      <c r="D96" s="12">
        <v>232200</v>
      </c>
      <c r="E96" s="11" t="s">
        <v>121</v>
      </c>
      <c r="F96" s="29" t="s">
        <v>122</v>
      </c>
      <c r="G96" s="30"/>
    </row>
    <row r="97" spans="1:7" ht="15" customHeight="1" x14ac:dyDescent="0.25">
      <c r="A97" s="11" t="s">
        <v>58</v>
      </c>
      <c r="B97" s="11" t="s">
        <v>123</v>
      </c>
      <c r="C97" s="12">
        <v>198000</v>
      </c>
      <c r="D97" s="12">
        <v>198000</v>
      </c>
      <c r="E97" s="11" t="s">
        <v>121</v>
      </c>
      <c r="F97" s="29" t="s">
        <v>124</v>
      </c>
      <c r="G97" s="30"/>
    </row>
    <row r="98" spans="1:7" ht="15" customHeight="1" x14ac:dyDescent="0.25">
      <c r="A98" s="11" t="s">
        <v>58</v>
      </c>
      <c r="B98" s="11" t="s">
        <v>125</v>
      </c>
      <c r="C98" s="12">
        <v>265000</v>
      </c>
      <c r="D98" s="12">
        <v>265000</v>
      </c>
      <c r="E98" s="11" t="s">
        <v>121</v>
      </c>
      <c r="F98" s="29" t="s">
        <v>126</v>
      </c>
      <c r="G98" s="30"/>
    </row>
    <row r="99" spans="1:7" ht="15" customHeight="1" x14ac:dyDescent="0.25">
      <c r="A99" s="11" t="s">
        <v>58</v>
      </c>
      <c r="B99" s="11" t="s">
        <v>127</v>
      </c>
      <c r="C99" s="12">
        <v>3000000</v>
      </c>
      <c r="D99" s="12">
        <v>3000000</v>
      </c>
      <c r="E99" s="11" t="s">
        <v>121</v>
      </c>
      <c r="F99" s="29" t="s">
        <v>128</v>
      </c>
      <c r="G99" s="30"/>
    </row>
    <row r="100" spans="1:7" ht="15" customHeight="1" x14ac:dyDescent="0.25">
      <c r="A100" s="11" t="s">
        <v>58</v>
      </c>
      <c r="B100" s="11" t="s">
        <v>129</v>
      </c>
      <c r="C100" s="12">
        <v>2999000</v>
      </c>
      <c r="D100" s="12">
        <v>0</v>
      </c>
      <c r="E100" s="11" t="s">
        <v>121</v>
      </c>
      <c r="F100" s="29" t="s">
        <v>130</v>
      </c>
      <c r="G100" s="30"/>
    </row>
    <row r="101" spans="1:7" ht="15" customHeight="1" x14ac:dyDescent="0.25">
      <c r="A101" s="11" t="s">
        <v>58</v>
      </c>
      <c r="B101" s="11" t="s">
        <v>131</v>
      </c>
      <c r="C101" s="12">
        <v>330000</v>
      </c>
      <c r="D101" s="12">
        <v>330000</v>
      </c>
      <c r="E101" s="11" t="s">
        <v>121</v>
      </c>
      <c r="F101" s="29" t="s">
        <v>132</v>
      </c>
      <c r="G101" s="30"/>
    </row>
    <row r="102" spans="1:7" ht="15" customHeight="1" x14ac:dyDescent="0.25">
      <c r="A102" s="11" t="s">
        <v>58</v>
      </c>
      <c r="B102" s="11" t="s">
        <v>133</v>
      </c>
      <c r="C102" s="12">
        <v>110500</v>
      </c>
      <c r="D102" s="12">
        <v>110500</v>
      </c>
      <c r="E102" s="11" t="s">
        <v>121</v>
      </c>
      <c r="F102" s="29" t="s">
        <v>134</v>
      </c>
      <c r="G102" s="30"/>
    </row>
    <row r="103" spans="1:7" ht="15" customHeight="1" x14ac:dyDescent="0.25">
      <c r="A103" s="11" t="s">
        <v>58</v>
      </c>
      <c r="B103" s="11" t="s">
        <v>135</v>
      </c>
      <c r="C103" s="12">
        <v>3000000</v>
      </c>
      <c r="D103" s="12">
        <v>3000000</v>
      </c>
      <c r="E103" s="11" t="s">
        <v>121</v>
      </c>
      <c r="F103" s="29" t="s">
        <v>128</v>
      </c>
      <c r="G103" s="30"/>
    </row>
    <row r="104" spans="1:7" ht="15" customHeight="1" x14ac:dyDescent="0.25">
      <c r="A104" s="11" t="s">
        <v>58</v>
      </c>
      <c r="B104" s="11" t="s">
        <v>136</v>
      </c>
      <c r="C104" s="12">
        <v>3000000</v>
      </c>
      <c r="D104" s="12">
        <v>3000000</v>
      </c>
      <c r="E104" s="11" t="s">
        <v>121</v>
      </c>
      <c r="F104" s="29" t="s">
        <v>137</v>
      </c>
      <c r="G104" s="30"/>
    </row>
    <row r="105" spans="1:7" ht="15" customHeight="1" x14ac:dyDescent="0.25">
      <c r="A105" s="11" t="s">
        <v>58</v>
      </c>
      <c r="B105" s="11" t="s">
        <v>138</v>
      </c>
      <c r="C105" s="12">
        <v>1000000</v>
      </c>
      <c r="D105" s="12">
        <v>0</v>
      </c>
      <c r="E105" s="11" t="s">
        <v>6</v>
      </c>
      <c r="F105" s="29" t="s">
        <v>68</v>
      </c>
      <c r="G105" s="30"/>
    </row>
    <row r="106" spans="1:7" ht="15" customHeight="1" x14ac:dyDescent="0.25">
      <c r="A106" s="11" t="s">
        <v>58</v>
      </c>
      <c r="B106" s="11" t="s">
        <v>139</v>
      </c>
      <c r="C106" s="12">
        <v>1000000</v>
      </c>
      <c r="D106" s="12">
        <v>1000000</v>
      </c>
      <c r="E106" s="11" t="s">
        <v>121</v>
      </c>
      <c r="F106" s="29" t="s">
        <v>140</v>
      </c>
      <c r="G106" s="30"/>
    </row>
    <row r="108" spans="1:7" ht="18" x14ac:dyDescent="0.25">
      <c r="A108" s="23" t="s">
        <v>141</v>
      </c>
      <c r="B108" s="23"/>
    </row>
    <row r="110" spans="1:7" ht="25.5" x14ac:dyDescent="0.25">
      <c r="A110" s="4" t="s">
        <v>0</v>
      </c>
      <c r="B110" s="4" t="s">
        <v>1</v>
      </c>
      <c r="C110" s="4" t="s">
        <v>2</v>
      </c>
      <c r="D110" s="4" t="s">
        <v>3</v>
      </c>
      <c r="E110" s="4" t="s">
        <v>4</v>
      </c>
      <c r="F110" s="24" t="s">
        <v>5</v>
      </c>
      <c r="G110" s="25"/>
    </row>
    <row r="111" spans="1:7" x14ac:dyDescent="0.25">
      <c r="A111" s="10">
        <v>2019</v>
      </c>
      <c r="B111" s="3"/>
      <c r="C111" s="9">
        <f>SUM(C112:C114)</f>
        <v>345500</v>
      </c>
      <c r="D111" s="9">
        <f>SUM(D112:D114)</f>
        <v>345500</v>
      </c>
      <c r="E111" s="19"/>
      <c r="F111" s="20"/>
      <c r="G111" s="21"/>
    </row>
    <row r="112" spans="1:7" x14ac:dyDescent="0.25">
      <c r="A112" s="13">
        <v>2019</v>
      </c>
      <c r="B112" s="11" t="s">
        <v>142</v>
      </c>
      <c r="C112" s="12">
        <v>96000</v>
      </c>
      <c r="D112" s="12">
        <v>96000</v>
      </c>
      <c r="E112" s="11" t="s">
        <v>6</v>
      </c>
      <c r="F112" s="29" t="s">
        <v>143</v>
      </c>
      <c r="G112" s="30"/>
    </row>
    <row r="113" spans="1:7" x14ac:dyDescent="0.25">
      <c r="A113" s="11" t="s">
        <v>10</v>
      </c>
      <c r="B113" s="11" t="s">
        <v>144</v>
      </c>
      <c r="C113" s="12">
        <v>199500</v>
      </c>
      <c r="D113" s="12">
        <v>199500</v>
      </c>
      <c r="E113" s="11" t="s">
        <v>145</v>
      </c>
      <c r="F113" s="29" t="s">
        <v>146</v>
      </c>
      <c r="G113" s="30"/>
    </row>
    <row r="114" spans="1:7" x14ac:dyDescent="0.25">
      <c r="A114" s="11" t="s">
        <v>10</v>
      </c>
      <c r="B114" s="11" t="s">
        <v>147</v>
      </c>
      <c r="C114" s="12">
        <v>50000</v>
      </c>
      <c r="D114" s="12">
        <v>50000</v>
      </c>
      <c r="E114" s="11" t="s">
        <v>148</v>
      </c>
      <c r="F114" s="29" t="s">
        <v>149</v>
      </c>
      <c r="G114" s="30"/>
    </row>
    <row r="115" spans="1:7" s="1" customFormat="1" x14ac:dyDescent="0.25">
      <c r="A115" s="10">
        <v>2020</v>
      </c>
      <c r="B115" s="3"/>
      <c r="C115" s="9">
        <f>SUM(C116)</f>
        <v>200000</v>
      </c>
      <c r="D115" s="9">
        <f>SUM(D116)</f>
        <v>200000</v>
      </c>
      <c r="E115" s="22"/>
      <c r="F115" s="22"/>
      <c r="G115" s="22"/>
    </row>
    <row r="116" spans="1:7" s="1" customFormat="1" ht="15" customHeight="1" x14ac:dyDescent="0.25">
      <c r="A116" s="11" t="s">
        <v>45</v>
      </c>
      <c r="B116" s="11" t="s">
        <v>150</v>
      </c>
      <c r="C116" s="12">
        <v>200000</v>
      </c>
      <c r="D116" s="12">
        <v>200000</v>
      </c>
      <c r="E116" s="11" t="s">
        <v>145</v>
      </c>
      <c r="F116" s="29" t="s">
        <v>151</v>
      </c>
      <c r="G116" s="29"/>
    </row>
    <row r="117" spans="1:7" s="1" customFormat="1" ht="15" customHeight="1" x14ac:dyDescent="0.25">
      <c r="A117" s="10">
        <v>2021</v>
      </c>
      <c r="B117" s="3"/>
      <c r="C117" s="9">
        <f>SUM(C118:C121)</f>
        <v>2200000</v>
      </c>
      <c r="D117" s="9">
        <f>SUM(D118:D121)</f>
        <v>100000</v>
      </c>
      <c r="E117" s="22"/>
      <c r="F117" s="22"/>
      <c r="G117" s="22"/>
    </row>
    <row r="118" spans="1:7" x14ac:dyDescent="0.25">
      <c r="A118" s="11" t="s">
        <v>58</v>
      </c>
      <c r="B118" s="11" t="s">
        <v>152</v>
      </c>
      <c r="C118" s="12">
        <v>1600000</v>
      </c>
      <c r="D118" s="12">
        <v>0</v>
      </c>
      <c r="E118" s="11" t="s">
        <v>6</v>
      </c>
      <c r="F118" s="29" t="s">
        <v>68</v>
      </c>
      <c r="G118" s="30"/>
    </row>
    <row r="119" spans="1:7" ht="25.5" x14ac:dyDescent="0.25">
      <c r="A119" s="11" t="s">
        <v>58</v>
      </c>
      <c r="B119" s="11" t="s">
        <v>153</v>
      </c>
      <c r="C119" s="12">
        <v>500000</v>
      </c>
      <c r="D119" s="12">
        <v>0</v>
      </c>
      <c r="E119" s="11" t="s">
        <v>121</v>
      </c>
      <c r="F119" s="29" t="s">
        <v>126</v>
      </c>
      <c r="G119" s="30"/>
    </row>
    <row r="120" spans="1:7" x14ac:dyDescent="0.25">
      <c r="A120" s="11" t="s">
        <v>58</v>
      </c>
      <c r="B120" s="11" t="s">
        <v>141</v>
      </c>
      <c r="C120" s="12">
        <v>50000</v>
      </c>
      <c r="D120" s="12">
        <v>50000</v>
      </c>
      <c r="E120" s="11" t="s">
        <v>148</v>
      </c>
      <c r="F120" s="29" t="s">
        <v>154</v>
      </c>
      <c r="G120" s="30"/>
    </row>
    <row r="121" spans="1:7" x14ac:dyDescent="0.25">
      <c r="A121" s="11" t="s">
        <v>58</v>
      </c>
      <c r="B121" s="11" t="s">
        <v>155</v>
      </c>
      <c r="C121" s="12">
        <v>50000</v>
      </c>
      <c r="D121" s="12">
        <v>50000</v>
      </c>
      <c r="E121" s="11" t="s">
        <v>148</v>
      </c>
      <c r="F121" s="29" t="s">
        <v>156</v>
      </c>
      <c r="G121" s="30"/>
    </row>
    <row r="123" spans="1:7" ht="18" x14ac:dyDescent="0.25">
      <c r="A123" s="23" t="s">
        <v>157</v>
      </c>
      <c r="B123" s="23"/>
    </row>
    <row r="125" spans="1:7" ht="25.5" x14ac:dyDescent="0.25">
      <c r="A125" s="5" t="s">
        <v>0</v>
      </c>
      <c r="B125" s="5" t="s">
        <v>1</v>
      </c>
      <c r="C125" s="5" t="s">
        <v>2</v>
      </c>
      <c r="D125" s="5" t="s">
        <v>3</v>
      </c>
      <c r="E125" s="5" t="s">
        <v>4</v>
      </c>
      <c r="F125" s="24" t="s">
        <v>5</v>
      </c>
      <c r="G125" s="25"/>
    </row>
    <row r="126" spans="1:7" x14ac:dyDescent="0.25">
      <c r="A126" s="10">
        <v>2019</v>
      </c>
      <c r="B126" s="3"/>
      <c r="C126" s="9">
        <f>SUM(C127:C130)</f>
        <v>950000</v>
      </c>
      <c r="D126" s="9">
        <f>SUM(D127:D128)</f>
        <v>150000</v>
      </c>
      <c r="E126" s="19"/>
      <c r="F126" s="20"/>
      <c r="G126" s="21"/>
    </row>
    <row r="127" spans="1:7" x14ac:dyDescent="0.25">
      <c r="A127" s="8" t="s">
        <v>10</v>
      </c>
      <c r="B127" s="8" t="s">
        <v>158</v>
      </c>
      <c r="C127" s="7">
        <v>50000</v>
      </c>
      <c r="D127" s="7">
        <v>50000</v>
      </c>
      <c r="E127" s="8" t="s">
        <v>9</v>
      </c>
      <c r="F127" s="17" t="s">
        <v>159</v>
      </c>
      <c r="G127" s="18"/>
    </row>
    <row r="128" spans="1:7" x14ac:dyDescent="0.25">
      <c r="A128" s="8" t="s">
        <v>10</v>
      </c>
      <c r="B128" s="8" t="s">
        <v>160</v>
      </c>
      <c r="C128" s="7">
        <v>100000</v>
      </c>
      <c r="D128" s="7">
        <v>100000</v>
      </c>
      <c r="E128" s="8" t="s">
        <v>9</v>
      </c>
      <c r="F128" s="17" t="s">
        <v>159</v>
      </c>
      <c r="G128" s="18"/>
    </row>
    <row r="129" spans="1:7" s="1" customFormat="1" x14ac:dyDescent="0.25">
      <c r="A129" s="10">
        <v>2020</v>
      </c>
      <c r="B129" s="3"/>
      <c r="C129" s="9">
        <f>SUM(C130:C132)</f>
        <v>600000</v>
      </c>
      <c r="D129" s="9">
        <f>SUM(D130:D132)</f>
        <v>200000</v>
      </c>
      <c r="E129" s="22"/>
      <c r="F129" s="22"/>
      <c r="G129" s="22"/>
    </row>
    <row r="130" spans="1:7" x14ac:dyDescent="0.25">
      <c r="A130" s="8" t="s">
        <v>45</v>
      </c>
      <c r="B130" s="8" t="s">
        <v>161</v>
      </c>
      <c r="C130" s="7">
        <v>200000</v>
      </c>
      <c r="D130" s="7">
        <v>0</v>
      </c>
      <c r="E130" s="8" t="s">
        <v>9</v>
      </c>
      <c r="F130" s="17" t="s">
        <v>162</v>
      </c>
      <c r="G130" s="18"/>
    </row>
    <row r="131" spans="1:7" x14ac:dyDescent="0.25">
      <c r="A131" s="8" t="s">
        <v>45</v>
      </c>
      <c r="B131" s="8" t="s">
        <v>163</v>
      </c>
      <c r="C131" s="7">
        <v>200000</v>
      </c>
      <c r="D131" s="7">
        <v>200000</v>
      </c>
      <c r="E131" s="8" t="s">
        <v>9</v>
      </c>
      <c r="F131" s="17" t="s">
        <v>162</v>
      </c>
      <c r="G131" s="18"/>
    </row>
    <row r="132" spans="1:7" x14ac:dyDescent="0.25">
      <c r="A132" s="8" t="s">
        <v>45</v>
      </c>
      <c r="B132" s="8" t="s">
        <v>164</v>
      </c>
      <c r="C132" s="7">
        <v>200000</v>
      </c>
      <c r="D132" s="7">
        <v>0</v>
      </c>
      <c r="E132" s="8" t="s">
        <v>9</v>
      </c>
      <c r="F132" s="17" t="s">
        <v>162</v>
      </c>
      <c r="G132" s="18"/>
    </row>
    <row r="133" spans="1:7" s="1" customFormat="1" x14ac:dyDescent="0.25">
      <c r="A133" s="10">
        <v>2021</v>
      </c>
      <c r="B133" s="3"/>
      <c r="C133" s="9">
        <f>SUM(C134:C136)</f>
        <v>500000</v>
      </c>
      <c r="D133" s="9">
        <f>SUM(D134:D136)</f>
        <v>200000</v>
      </c>
      <c r="E133" s="22"/>
      <c r="F133" s="22"/>
      <c r="G133" s="22"/>
    </row>
    <row r="134" spans="1:7" x14ac:dyDescent="0.25">
      <c r="A134" s="8" t="s">
        <v>58</v>
      </c>
      <c r="B134" s="8" t="s">
        <v>165</v>
      </c>
      <c r="C134" s="7">
        <v>200000</v>
      </c>
      <c r="D134" s="7">
        <v>0</v>
      </c>
      <c r="E134" s="8" t="s">
        <v>9</v>
      </c>
      <c r="F134" s="17" t="s">
        <v>166</v>
      </c>
      <c r="G134" s="18"/>
    </row>
    <row r="135" spans="1:7" x14ac:dyDescent="0.25">
      <c r="A135" s="8" t="s">
        <v>58</v>
      </c>
      <c r="B135" s="8" t="s">
        <v>167</v>
      </c>
      <c r="C135" s="7">
        <v>200000</v>
      </c>
      <c r="D135" s="7">
        <v>200000</v>
      </c>
      <c r="E135" s="8" t="s">
        <v>9</v>
      </c>
      <c r="F135" s="17" t="s">
        <v>166</v>
      </c>
      <c r="G135" s="18"/>
    </row>
    <row r="136" spans="1:7" x14ac:dyDescent="0.25">
      <c r="A136" s="8" t="s">
        <v>58</v>
      </c>
      <c r="B136" s="8" t="s">
        <v>168</v>
      </c>
      <c r="C136" s="7">
        <v>100000</v>
      </c>
      <c r="D136" s="7">
        <v>0</v>
      </c>
      <c r="E136" s="8" t="s">
        <v>6</v>
      </c>
      <c r="F136" s="17" t="s">
        <v>68</v>
      </c>
      <c r="G136" s="18"/>
    </row>
    <row r="138" spans="1:7" ht="18" x14ac:dyDescent="0.25">
      <c r="A138" s="23" t="s">
        <v>169</v>
      </c>
      <c r="B138" s="23"/>
    </row>
    <row r="140" spans="1:7" ht="25.5" x14ac:dyDescent="0.25">
      <c r="A140" s="5" t="s">
        <v>0</v>
      </c>
      <c r="B140" s="5" t="s">
        <v>1</v>
      </c>
      <c r="C140" s="5" t="s">
        <v>2</v>
      </c>
      <c r="D140" s="5" t="s">
        <v>3</v>
      </c>
      <c r="E140" s="5" t="s">
        <v>4</v>
      </c>
      <c r="F140" s="24" t="s">
        <v>5</v>
      </c>
      <c r="G140" s="25"/>
    </row>
    <row r="141" spans="1:7" x14ac:dyDescent="0.25">
      <c r="A141" s="10">
        <v>2019</v>
      </c>
      <c r="B141" s="3"/>
      <c r="C141" s="9">
        <f>SUM(C142:C143)</f>
        <v>199900</v>
      </c>
      <c r="D141" s="9">
        <f>SUM(D142:D143)</f>
        <v>199900</v>
      </c>
      <c r="E141" s="19"/>
      <c r="F141" s="20"/>
      <c r="G141" s="21"/>
    </row>
    <row r="142" spans="1:7" x14ac:dyDescent="0.25">
      <c r="A142" s="8" t="s">
        <v>10</v>
      </c>
      <c r="B142" s="8" t="s">
        <v>170</v>
      </c>
      <c r="C142" s="7">
        <v>99900</v>
      </c>
      <c r="D142" s="7">
        <v>99900</v>
      </c>
      <c r="E142" s="8" t="s">
        <v>6</v>
      </c>
      <c r="F142" s="17" t="s">
        <v>33</v>
      </c>
      <c r="G142" s="18"/>
    </row>
    <row r="143" spans="1:7" x14ac:dyDescent="0.25">
      <c r="A143" s="8" t="s">
        <v>10</v>
      </c>
      <c r="B143" s="8" t="s">
        <v>171</v>
      </c>
      <c r="C143" s="7">
        <v>100000</v>
      </c>
      <c r="D143" s="7">
        <v>100000</v>
      </c>
      <c r="E143" s="8" t="s">
        <v>6</v>
      </c>
      <c r="F143" s="17" t="s">
        <v>33</v>
      </c>
      <c r="G143" s="18"/>
    </row>
    <row r="144" spans="1:7" s="1" customFormat="1" x14ac:dyDescent="0.25">
      <c r="A144" s="10">
        <v>2020</v>
      </c>
      <c r="B144" s="3"/>
      <c r="C144" s="9">
        <f>SUM(C145:C148)</f>
        <v>449300</v>
      </c>
      <c r="D144" s="9">
        <f>SUM(D145:D148)</f>
        <v>449300</v>
      </c>
      <c r="E144" s="19"/>
      <c r="F144" s="20"/>
      <c r="G144" s="21"/>
    </row>
    <row r="145" spans="1:7" x14ac:dyDescent="0.25">
      <c r="A145" s="8" t="s">
        <v>45</v>
      </c>
      <c r="B145" s="8" t="s">
        <v>172</v>
      </c>
      <c r="C145" s="7">
        <v>99300</v>
      </c>
      <c r="D145" s="7">
        <v>99300</v>
      </c>
      <c r="E145" s="8" t="s">
        <v>6</v>
      </c>
      <c r="F145" s="17" t="s">
        <v>56</v>
      </c>
      <c r="G145" s="18"/>
    </row>
    <row r="146" spans="1:7" x14ac:dyDescent="0.25">
      <c r="A146" s="8" t="s">
        <v>45</v>
      </c>
      <c r="B146" s="8" t="s">
        <v>173</v>
      </c>
      <c r="C146" s="7">
        <v>100000</v>
      </c>
      <c r="D146" s="7">
        <v>100000</v>
      </c>
      <c r="E146" s="8" t="s">
        <v>6</v>
      </c>
      <c r="F146" s="17" t="s">
        <v>56</v>
      </c>
      <c r="G146" s="18"/>
    </row>
    <row r="147" spans="1:7" x14ac:dyDescent="0.25">
      <c r="A147" s="8" t="s">
        <v>45</v>
      </c>
      <c r="B147" s="8" t="s">
        <v>171</v>
      </c>
      <c r="C147" s="7">
        <v>100000</v>
      </c>
      <c r="D147" s="7">
        <v>100000</v>
      </c>
      <c r="E147" s="8" t="s">
        <v>6</v>
      </c>
      <c r="F147" s="17" t="s">
        <v>56</v>
      </c>
      <c r="G147" s="18"/>
    </row>
    <row r="148" spans="1:7" x14ac:dyDescent="0.25">
      <c r="A148" s="14">
        <v>2020</v>
      </c>
      <c r="B148" s="8" t="s">
        <v>174</v>
      </c>
      <c r="C148" s="7">
        <v>150000</v>
      </c>
      <c r="D148" s="7">
        <v>150000</v>
      </c>
      <c r="E148" s="8" t="s">
        <v>6</v>
      </c>
      <c r="F148" s="17" t="s">
        <v>175</v>
      </c>
      <c r="G148" s="18"/>
    </row>
    <row r="149" spans="1:7" s="1" customFormat="1" x14ac:dyDescent="0.25">
      <c r="A149" s="10">
        <v>2021</v>
      </c>
      <c r="B149" s="3"/>
      <c r="C149" s="9">
        <f>SUM(C150:C153)</f>
        <v>499900</v>
      </c>
      <c r="D149" s="9">
        <f>SUM(D150:D153)</f>
        <v>299900</v>
      </c>
      <c r="E149" s="19"/>
      <c r="F149" s="20"/>
      <c r="G149" s="21"/>
    </row>
    <row r="150" spans="1:7" x14ac:dyDescent="0.25">
      <c r="A150" s="8" t="s">
        <v>58</v>
      </c>
      <c r="B150" s="8" t="s">
        <v>176</v>
      </c>
      <c r="C150" s="7">
        <v>99900</v>
      </c>
      <c r="D150" s="7">
        <v>99900</v>
      </c>
      <c r="E150" s="8" t="s">
        <v>6</v>
      </c>
      <c r="F150" s="17" t="s">
        <v>96</v>
      </c>
      <c r="G150" s="18"/>
    </row>
    <row r="151" spans="1:7" x14ac:dyDescent="0.25">
      <c r="A151" s="8" t="s">
        <v>58</v>
      </c>
      <c r="B151" s="8" t="s">
        <v>177</v>
      </c>
      <c r="C151" s="7">
        <v>100000</v>
      </c>
      <c r="D151" s="7">
        <v>100000</v>
      </c>
      <c r="E151" s="8" t="s">
        <v>6</v>
      </c>
      <c r="F151" s="17" t="s">
        <v>96</v>
      </c>
      <c r="G151" s="18"/>
    </row>
    <row r="152" spans="1:7" x14ac:dyDescent="0.25">
      <c r="A152" s="8" t="s">
        <v>58</v>
      </c>
      <c r="B152" s="8" t="s">
        <v>171</v>
      </c>
      <c r="C152" s="7">
        <v>100000</v>
      </c>
      <c r="D152" s="7">
        <v>100000</v>
      </c>
      <c r="E152" s="8" t="s">
        <v>6</v>
      </c>
      <c r="F152" s="17" t="s">
        <v>96</v>
      </c>
      <c r="G152" s="18"/>
    </row>
    <row r="153" spans="1:7" x14ac:dyDescent="0.25">
      <c r="A153" s="14">
        <v>2021</v>
      </c>
      <c r="B153" s="8" t="s">
        <v>178</v>
      </c>
      <c r="C153" s="7">
        <v>200000</v>
      </c>
      <c r="D153" s="7">
        <v>0</v>
      </c>
      <c r="E153" s="8" t="s">
        <v>6</v>
      </c>
      <c r="F153" s="17" t="s">
        <v>68</v>
      </c>
      <c r="G153" s="18"/>
    </row>
    <row r="155" spans="1:7" ht="18" x14ac:dyDescent="0.25">
      <c r="A155" s="23" t="s">
        <v>179</v>
      </c>
      <c r="B155" s="23"/>
    </row>
    <row r="157" spans="1:7" ht="25.5" x14ac:dyDescent="0.25">
      <c r="A157" s="15" t="s">
        <v>0</v>
      </c>
      <c r="B157" s="15" t="s">
        <v>1</v>
      </c>
      <c r="C157" s="15" t="s">
        <v>2</v>
      </c>
      <c r="D157" s="15" t="s">
        <v>3</v>
      </c>
      <c r="E157" s="15" t="s">
        <v>4</v>
      </c>
      <c r="F157" s="24" t="s">
        <v>5</v>
      </c>
      <c r="G157" s="25"/>
    </row>
    <row r="158" spans="1:7" x14ac:dyDescent="0.25">
      <c r="A158" s="10">
        <v>2020</v>
      </c>
      <c r="B158" s="3"/>
      <c r="C158" s="9">
        <f>SUM(C159)</f>
        <v>220000</v>
      </c>
      <c r="D158" s="9">
        <f>SUM(D159)</f>
        <v>0</v>
      </c>
      <c r="E158" s="19"/>
      <c r="F158" s="20"/>
      <c r="G158" s="21"/>
    </row>
    <row r="159" spans="1:7" ht="25.5" x14ac:dyDescent="0.25">
      <c r="A159" s="16" t="s">
        <v>45</v>
      </c>
      <c r="B159" s="16" t="s">
        <v>180</v>
      </c>
      <c r="C159" s="7">
        <v>220000</v>
      </c>
      <c r="D159" s="7">
        <v>0</v>
      </c>
      <c r="E159" s="16" t="s">
        <v>108</v>
      </c>
      <c r="F159" s="17" t="s">
        <v>181</v>
      </c>
      <c r="G159" s="18"/>
    </row>
    <row r="160" spans="1:7" s="1" customFormat="1" x14ac:dyDescent="0.25">
      <c r="A160" s="10">
        <v>2021</v>
      </c>
      <c r="B160" s="3"/>
      <c r="C160" s="9">
        <f>SUM(C161:C162)</f>
        <v>492400</v>
      </c>
      <c r="D160" s="9">
        <f>SUM(D161:D162)</f>
        <v>0</v>
      </c>
      <c r="E160" s="19"/>
      <c r="F160" s="20"/>
      <c r="G160" s="21"/>
    </row>
    <row r="161" spans="1:7" ht="25.5" x14ac:dyDescent="0.25">
      <c r="A161" s="16" t="s">
        <v>58</v>
      </c>
      <c r="B161" s="16" t="s">
        <v>182</v>
      </c>
      <c r="C161" s="7">
        <v>297000</v>
      </c>
      <c r="D161" s="7">
        <v>0</v>
      </c>
      <c r="E161" s="16" t="s">
        <v>108</v>
      </c>
      <c r="F161" s="17" t="s">
        <v>183</v>
      </c>
      <c r="G161" s="18"/>
    </row>
    <row r="162" spans="1:7" x14ac:dyDescent="0.25">
      <c r="A162" s="16" t="s">
        <v>58</v>
      </c>
      <c r="B162" s="16" t="s">
        <v>184</v>
      </c>
      <c r="C162" s="7">
        <v>195400</v>
      </c>
      <c r="D162" s="7">
        <v>0</v>
      </c>
      <c r="E162" s="16" t="s">
        <v>6</v>
      </c>
      <c r="F162" s="17" t="s">
        <v>68</v>
      </c>
      <c r="G162" s="18"/>
    </row>
    <row r="163" spans="1:7" s="1" customFormat="1" x14ac:dyDescent="0.25">
      <c r="A163" s="10">
        <v>2022</v>
      </c>
      <c r="B163" s="3"/>
      <c r="C163" s="9">
        <f>SUM(C164)</f>
        <v>120000</v>
      </c>
      <c r="D163" s="9">
        <f>SUM(D164)</f>
        <v>0</v>
      </c>
      <c r="E163" s="19"/>
      <c r="F163" s="20"/>
      <c r="G163" s="21"/>
    </row>
    <row r="164" spans="1:7" x14ac:dyDescent="0.25">
      <c r="A164" s="14">
        <v>2022</v>
      </c>
      <c r="B164" s="16" t="s">
        <v>185</v>
      </c>
      <c r="C164" s="7">
        <v>120000</v>
      </c>
      <c r="D164" s="7">
        <v>0</v>
      </c>
      <c r="E164" s="16" t="s">
        <v>6</v>
      </c>
      <c r="F164" s="17" t="s">
        <v>186</v>
      </c>
      <c r="G164" s="18"/>
    </row>
  </sheetData>
  <mergeCells count="154">
    <mergeCell ref="A155:B155"/>
    <mergeCell ref="F157:G157"/>
    <mergeCell ref="E158:G158"/>
    <mergeCell ref="F159:G159"/>
    <mergeCell ref="F161:G161"/>
    <mergeCell ref="F162:G162"/>
    <mergeCell ref="F164:G164"/>
    <mergeCell ref="E160:G160"/>
    <mergeCell ref="E163:G163"/>
    <mergeCell ref="E115:G115"/>
    <mergeCell ref="E117:G117"/>
    <mergeCell ref="F120:G120"/>
    <mergeCell ref="F121:G121"/>
    <mergeCell ref="F113:G113"/>
    <mergeCell ref="F114:G114"/>
    <mergeCell ref="F116:G116"/>
    <mergeCell ref="F118:G118"/>
    <mergeCell ref="F119:G119"/>
    <mergeCell ref="E90:G90"/>
    <mergeCell ref="A108:B108"/>
    <mergeCell ref="F110:G110"/>
    <mergeCell ref="E111:G111"/>
    <mergeCell ref="F112:G112"/>
    <mergeCell ref="F102:G102"/>
    <mergeCell ref="F103:G103"/>
    <mergeCell ref="F104:G104"/>
    <mergeCell ref="F105:G105"/>
    <mergeCell ref="F106:G106"/>
    <mergeCell ref="F97:G97"/>
    <mergeCell ref="F98:G98"/>
    <mergeCell ref="F99:G99"/>
    <mergeCell ref="F100:G100"/>
    <mergeCell ref="F101:G101"/>
    <mergeCell ref="F91:G91"/>
    <mergeCell ref="F92:G92"/>
    <mergeCell ref="F93:G93"/>
    <mergeCell ref="F95:G95"/>
    <mergeCell ref="F96:G96"/>
    <mergeCell ref="E94:G94"/>
    <mergeCell ref="A84:B84"/>
    <mergeCell ref="F86:G86"/>
    <mergeCell ref="F88:G88"/>
    <mergeCell ref="F89:G89"/>
    <mergeCell ref="E87:G87"/>
    <mergeCell ref="F78:G78"/>
    <mergeCell ref="F79:G79"/>
    <mergeCell ref="F80:G80"/>
    <mergeCell ref="F81:G81"/>
    <mergeCell ref="F82:G82"/>
    <mergeCell ref="F73:G73"/>
    <mergeCell ref="F74:G74"/>
    <mergeCell ref="F75:G75"/>
    <mergeCell ref="F76:G76"/>
    <mergeCell ref="F77:G77"/>
    <mergeCell ref="F69:G69"/>
    <mergeCell ref="F70:G70"/>
    <mergeCell ref="F71:G71"/>
    <mergeCell ref="F72:G72"/>
    <mergeCell ref="F50:G50"/>
    <mergeCell ref="F51:G51"/>
    <mergeCell ref="F52:G52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57:G57"/>
    <mergeCell ref="F68:G68"/>
    <mergeCell ref="F32:G32"/>
    <mergeCell ref="F33:G33"/>
    <mergeCell ref="F35:G35"/>
    <mergeCell ref="F36:G36"/>
    <mergeCell ref="F37:G37"/>
    <mergeCell ref="E34:G34"/>
    <mergeCell ref="F38:G38"/>
    <mergeCell ref="F39:G39"/>
    <mergeCell ref="F40:G40"/>
    <mergeCell ref="F41:G41"/>
    <mergeCell ref="F43:G43"/>
    <mergeCell ref="E42:G42"/>
    <mergeCell ref="F63:G63"/>
    <mergeCell ref="F64:G64"/>
    <mergeCell ref="F65:G65"/>
    <mergeCell ref="F66:G66"/>
    <mergeCell ref="F67:G67"/>
    <mergeCell ref="F44:G44"/>
    <mergeCell ref="F45:G45"/>
    <mergeCell ref="F46:G46"/>
    <mergeCell ref="F47:G47"/>
    <mergeCell ref="F48:G48"/>
    <mergeCell ref="F49:G49"/>
    <mergeCell ref="F31:G31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10:G10"/>
    <mergeCell ref="F11:G11"/>
    <mergeCell ref="F5:G5"/>
    <mergeCell ref="F6:G6"/>
    <mergeCell ref="F17:G17"/>
    <mergeCell ref="A1:F1"/>
    <mergeCell ref="F3:G3"/>
    <mergeCell ref="F7:G7"/>
    <mergeCell ref="F8:G8"/>
    <mergeCell ref="F9:G9"/>
    <mergeCell ref="A2:B2"/>
    <mergeCell ref="F4:G4"/>
    <mergeCell ref="A123:B123"/>
    <mergeCell ref="F125:G125"/>
    <mergeCell ref="E126:G126"/>
    <mergeCell ref="F127:G127"/>
    <mergeCell ref="F128:G128"/>
    <mergeCell ref="F130:G130"/>
    <mergeCell ref="F131:G131"/>
    <mergeCell ref="F132:G132"/>
    <mergeCell ref="F134:G134"/>
    <mergeCell ref="F135:G135"/>
    <mergeCell ref="F136:G136"/>
    <mergeCell ref="E129:G129"/>
    <mergeCell ref="E133:G133"/>
    <mergeCell ref="A138:B138"/>
    <mergeCell ref="F140:G140"/>
    <mergeCell ref="E141:G141"/>
    <mergeCell ref="F142:G142"/>
    <mergeCell ref="F143:G143"/>
    <mergeCell ref="F145:G145"/>
    <mergeCell ref="F146:G146"/>
    <mergeCell ref="F147:G147"/>
    <mergeCell ref="F148:G148"/>
    <mergeCell ref="F150:G150"/>
    <mergeCell ref="F151:G151"/>
    <mergeCell ref="F152:G152"/>
    <mergeCell ref="F153:G153"/>
    <mergeCell ref="E144:G144"/>
    <mergeCell ref="E149:G149"/>
  </mergeCells>
  <pageMargins left="0.98425196850393704" right="0.98425196850393704" top="0.98425196850393704" bottom="0.98425196850393704" header="0.98425196850393704" footer="0.98425196850393704"/>
  <pageSetup scale="47" fitToHeight="2" orientation="landscape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Becková Ivana</dc:creator>
  <cp:lastModifiedBy>Himlarová Markéta</cp:lastModifiedBy>
  <cp:lastPrinted>2021-11-02T10:43:30Z</cp:lastPrinted>
  <dcterms:created xsi:type="dcterms:W3CDTF">2021-10-18T06:23:10Z</dcterms:created>
  <dcterms:modified xsi:type="dcterms:W3CDTF">2021-11-10T10:22:11Z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2021-11-10T10:22:11Z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2ba049c0-9861-4071-bb5c-b919b17f11f8</vt:lpwstr>
  </property>
  <property fmtid="{D5CDD505-2E9C-101B-9397-08002B2CF9AE}" pid="8" name="MSIP_Label_63ff9749-f68b-40ec-aa05-229831920469_ContentBits">
    <vt:lpwstr>2</vt:lpwstr>
  </property>
</Properties>
</file>