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 OKP 2022/02_Formální hodnocení/"/>
    </mc:Choice>
  </mc:AlternateContent>
  <xr:revisionPtr revIDLastSave="15" documentId="8_{C02DA3DC-BFB2-40FC-B10B-F4EAAF21D104}" xr6:coauthVersionLast="46" xr6:coauthVersionMax="46" xr10:uidLastSave="{3059DD84-7840-4791-A6B7-996B6ECF70FE}"/>
  <bookViews>
    <workbookView xWindow="3510" yWindow="1665" windowWidth="24180" windowHeight="13935" xr2:uid="{00000000-000D-0000-FFFF-FFFF00000000}"/>
  </bookViews>
  <sheets>
    <sheet name="Seznam došlých žádostí" sheetId="1" r:id="rId1"/>
    <sheet name="List1" sheetId="2" r:id="rId2"/>
  </sheets>
  <definedNames>
    <definedName name="_xlnm._FilterDatabase" localSheetId="0" hidden="1">'Seznam došlých žádostí'!$B$6:$K$43</definedName>
    <definedName name="_xlnm.Print_Titles" localSheetId="0">'Seznam došlých žádostí'!$6:$6</definedName>
    <definedName name="_xlnm.Print_Area" localSheetId="0">'Seznam došlých žádostí'!$B$3:$K$43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9" i="2" l="1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J39" i="2"/>
  <c r="I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</calcChain>
</file>

<file path=xl/sharedStrings.xml><?xml version="1.0" encoding="utf-8"?>
<sst xmlns="http://schemas.openxmlformats.org/spreadsheetml/2006/main" count="984" uniqueCount="524">
  <si>
    <t>Název projektu</t>
  </si>
  <si>
    <t>Hřbitovní zeď v Hynčicích II</t>
  </si>
  <si>
    <t>Restaurování soch Cudnosti a Lva v zámeckém parku v Paskově</t>
  </si>
  <si>
    <t>Areál Vodní mlýn Wesselsky; Obnova  krytiny stodoly.</t>
  </si>
  <si>
    <t>Obnova městského domu č.p. 2106</t>
  </si>
  <si>
    <t>Výměna střešní krytiny na domě ulice Opletalova 34/1, Bruntál</t>
  </si>
  <si>
    <t>Rekonstrukce objektu Náměstí čp. 18 - Stará škola - II. Etapa</t>
  </si>
  <si>
    <t>Etapa 2.Havarijní stav korunní římsy na části 2, celková obnova fasády bočního traktu 2 a 3, výměna spodní řady oken části 2, vrchní řady oken části 3, části bočního traktu, nátěr v původních barvách</t>
  </si>
  <si>
    <t>Oprava a výmalba interiéru kostela Neposkvrněného Početí Panny Marie v Ostravě – Přívoze</t>
  </si>
  <si>
    <t>Restaurování sochy sv. Jana Nepomuckého</t>
  </si>
  <si>
    <t>Podpora údržby lipové aleje na Uhlířský vrch v Bruntále v roce 2022</t>
  </si>
  <si>
    <t>Obnova dřevěných podlaží a schodišť vnitřních prostor kostela sv. Valentina v Bravanticích a repasování 3 ks žaluzií kostela</t>
  </si>
  <si>
    <t>Rekonstrukce objektu vodárny - II. etapa</t>
  </si>
  <si>
    <t>Výměna výplní otvorů a oprava fasády objektu č.p. 121/26 v Bílovci</t>
  </si>
  <si>
    <t>Obnova kaple rodu Arco - IV. etapa</t>
  </si>
  <si>
    <t>Obnova starého zámku ve Studénce - VI. etapa</t>
  </si>
  <si>
    <t>Restaurování vybraných objektů v městské památkové zóně Ostrava - Poruba</t>
  </si>
  <si>
    <t>Výměna střešní krytiny na objektu společenského domu Opava, Otická 638/10a - Lidový dům</t>
  </si>
  <si>
    <t>Obnova roubeného domu č. p. 224, ul. Dolní, parc. č. 933, k. ú. Štramberk</t>
  </si>
  <si>
    <t>Obnova střechy na objektu sýpky č. p. 764 na ulici Ostravská v Příboře – I. etapa</t>
  </si>
  <si>
    <t>Obnova roubeného domu č. p. 170 na ulici Zauličí ve Štramberku - I. etapa</t>
  </si>
  <si>
    <t>Obnova roubenky č. p. 274 na ulici Horní Bašta ve Štramberku</t>
  </si>
  <si>
    <t>Oprava omítek na fasádě kostela Církve československé husitské v Bruntálre</t>
  </si>
  <si>
    <t>Obnova fasády jižní strany hlavní lodi kostela Neposkvrněného Početí Panny Marie v Holčovicích</t>
  </si>
  <si>
    <t>Obnova části fasády fary ve Frenštátě pod Radhoštěm</t>
  </si>
  <si>
    <t>Obnova fasády fary v Horním Benešově – severozápadní strana</t>
  </si>
  <si>
    <t>Obnova dveří a oken</t>
  </si>
  <si>
    <t>Obnova části střešní krytiny a krovu kostela sv. Jana Křtitele v Mokrých Lazcích</t>
  </si>
  <si>
    <t>Obnova interiéru kostela sv. Vavřince v Luboměři</t>
  </si>
  <si>
    <t>ZÁCHRANA ZÁMKU HOŠŤÁLKOVY - obnova původních interiérů - III. etapa</t>
  </si>
  <si>
    <t>Statické zajištění kostela a obnova střechy sakristie kostela Neposkvrněného Početí Panny Marie ve Velkých Heralticích</t>
  </si>
  <si>
    <t>Lidická 12</t>
  </si>
  <si>
    <t>Výmalba lodi kostela sv. Bartoloměje ve Frýdlantu nad Ostravicí - II. etapa</t>
  </si>
  <si>
    <t>Obnova fasády kostela sv. Václava na Starém Jičíně- jižní strana lodi kostela</t>
  </si>
  <si>
    <t>Oprava krovu, přístřešku a oken kostela sv. Jindřicha na Starých Hamrech</t>
  </si>
  <si>
    <t>Střecha měšťanského domu na ulici Křižíkova 91, parc. č. ST.77 v Městské památkové rezervaci Nový Jičín</t>
  </si>
  <si>
    <t>Obnova dřevěnky č.e. 113 na Hukvaldech - Podoboří - 4. etapa</t>
  </si>
  <si>
    <t>Celková obnova špýcharu parc. č. 918/2, 914/15, k. ú. Hlavnice.</t>
  </si>
  <si>
    <t>Obnova fasády kaple P. Marie Bolestné- Španělské kaple- v Novém Jičíně- severní strana, věž</t>
  </si>
  <si>
    <t>Obnova fasády presbytáře kostela sv. Kateřiny v Klimkovicích</t>
  </si>
  <si>
    <t>Obnova výplní otvorů - oken a dveří kostela sv. Mikuláše v Jindřichově</t>
  </si>
  <si>
    <t>Obnova soklových omítek na kostele sv. Anny ve Slavkově</t>
  </si>
  <si>
    <t>Obnova vitrážových oken vč. ostění  kostela sv. Anny v Ostravě-Polance</t>
  </si>
  <si>
    <t>Statické zajištění stropů nad 1. PP v objektu bytového domu na ulici 28. října 106/18 v Ostravě</t>
  </si>
  <si>
    <t>MŠ Smetanova - repase oken 1. NP</t>
  </si>
  <si>
    <t>Statické zajištění kostela sv. Václava ve Skálách</t>
  </si>
  <si>
    <t>Renovace střechy na budově Dolního zámku ve Fulneku - II. etapa</t>
  </si>
  <si>
    <t>Restaurátorské práce na sochách sv. Floriána a sv. Jana Nepomuckého</t>
  </si>
  <si>
    <t>Oprava střechy objektu - Malá Morávka č. p. 301</t>
  </si>
  <si>
    <t>Restaurování varhan farního kostela v Bruntále - II. etapa</t>
  </si>
  <si>
    <t>Obnova roubeného domu č. p. 335, ulice Zauličí, parcela č. 167, k. ú. Štramberk</t>
  </si>
  <si>
    <t>Sanace a odvodnění havarijního stavu sklepů objektu městského domu Dr. E. Beneše 51 v Bruntále</t>
  </si>
  <si>
    <t>Obnova 2 ks vchodových dveří s nadsvětlíkem na Základní škole, Halaškovo náměstí č.p. 178</t>
  </si>
  <si>
    <t>Obnova podlahy - parketových vlysů - místnost č. 59 budovy radnice ve Frenštátě pod Radhoštěm</t>
  </si>
  <si>
    <t>Oprava špýcharu na p.č. 87/1, k.ú. Kobeřice ve Slezsku - II. etapa</t>
  </si>
  <si>
    <t>Marianum - výměna a repase oken, repase dveří, oprava zábradlí Kostela Božského Srdce Páně</t>
  </si>
  <si>
    <t>Bývalá fara Hynčice - obnova oken a dveří</t>
  </si>
  <si>
    <t>Kostel sv. Janů v Opavě - Oprava havarijního stavu střešního pláště nad sakristií</t>
  </si>
  <si>
    <t>Oprava betonových krycích desek atiky na lodi a presbytáři kostela sv. Mikuláše</t>
  </si>
  <si>
    <t>Oprava venkovního schodiště v RD J. G. Mendela</t>
  </si>
  <si>
    <t>Rekonstrukce historických oken - zámek Bartošovice</t>
  </si>
  <si>
    <t>Obnova střechy kostela sv. Bartoloměje ve Studénce - etapa</t>
  </si>
  <si>
    <t>Oprava střechy evangelického kostela v Komorní Lhotce</t>
  </si>
  <si>
    <t>Oprava fasády průčelí kostela Nejsvětější Trojce v Bohuslavicích</t>
  </si>
  <si>
    <t>Oprava severního a jižního schodiště na kůr kostela sv. Jana Křtitele v Hlučíně</t>
  </si>
  <si>
    <t>Usedlost Vraclávek č.p.7 - Obnova sklípku, dokončení obnovy roubeného ovčínu a deštěné kůlny</t>
  </si>
  <si>
    <t>Obnova zámku Hnojník - výměna oken, 2. etapa</t>
  </si>
  <si>
    <t>Obnova kazatelny v kostele sv. Františka a Viktora v Ostravě-Hrušově</t>
  </si>
  <si>
    <t>Obnova dveří v 2. NP zámku Bílovec - 1. etapa</t>
  </si>
  <si>
    <t>Renovace a rekonstrukce dveří a oken domu č.p. 228 v Heřmanovicích</t>
  </si>
  <si>
    <t>Restaurování kazatelny a svatostánku s menzou z kostela Nanebevzetí Panny Marie v Ostravě- Třebovicích</t>
  </si>
  <si>
    <t>II. etapa obnovy fasády kostela sv. Jindřicha v Petřvaldu</t>
  </si>
  <si>
    <t>Oprava Kaple Panny Marie Bolestné v Mořkově</t>
  </si>
  <si>
    <t>Obnova kašny a sloupu se sochou Panny Marie Immaculaty v Jablunkově</t>
  </si>
  <si>
    <t>Obnova věže evangelického kostela v Návsí</t>
  </si>
  <si>
    <t>Druhá fáze záchrany zámku</t>
  </si>
  <si>
    <t>Rekonstrukce maleb presbytáře a interiéru kostela sv. Jiří - fáze VII.</t>
  </si>
  <si>
    <t>V. fáze záchrany a obnovy zámku ve Slezských Pavlovicích - I. etapa</t>
  </si>
  <si>
    <t>Pořadové číslo</t>
  </si>
  <si>
    <t>Projektové číslo</t>
  </si>
  <si>
    <t xml:space="preserve">Název žadatele / Příjemce
</t>
  </si>
  <si>
    <t xml:space="preserve">IČO/
datum narození
</t>
  </si>
  <si>
    <t>Právní forma</t>
  </si>
  <si>
    <t>Popis projektu</t>
  </si>
  <si>
    <t>Požadována výše dotace (Kč)</t>
  </si>
  <si>
    <t>Celkové uznatelné náklady 
(Kč)</t>
  </si>
  <si>
    <t>Typ památky</t>
  </si>
  <si>
    <t xml:space="preserve">ORP </t>
  </si>
  <si>
    <t>1)
obnova hodnot
1-15</t>
  </si>
  <si>
    <t>2)
obnova
KP
1-10</t>
  </si>
  <si>
    <t>3)
společenský
význam
1-5-10</t>
  </si>
  <si>
    <t xml:space="preserve">4)
jedinečnost, význam pro kraj
1-15
</t>
  </si>
  <si>
    <t>5)
využití 
KP
0-10</t>
  </si>
  <si>
    <t>6)
význam pro prostředí
1-5</t>
  </si>
  <si>
    <t>7)
vlastník
uhrada
nákladů
0-2</t>
  </si>
  <si>
    <t>Bodové hodnocení
celkem</t>
  </si>
  <si>
    <t>VYHODNOCENÍ DOŠLÝCH ŽÁDOSTÍ DP OKP 2022</t>
  </si>
  <si>
    <t>00297062</t>
  </si>
  <si>
    <t>Okres</t>
  </si>
  <si>
    <t>2/OKP22</t>
  </si>
  <si>
    <t>3/OKP22</t>
  </si>
  <si>
    <t>4/OKP22</t>
  </si>
  <si>
    <t>5/OKP22</t>
  </si>
  <si>
    <t>6/OKP22</t>
  </si>
  <si>
    <t>7/OKP22</t>
  </si>
  <si>
    <t>8/OKP22</t>
  </si>
  <si>
    <t>9/OKP22</t>
  </si>
  <si>
    <t>10/OKP22</t>
  </si>
  <si>
    <t>11/OKP22</t>
  </si>
  <si>
    <t>12/OKP22</t>
  </si>
  <si>
    <t>13/OKP22</t>
  </si>
  <si>
    <t>14/OKP22</t>
  </si>
  <si>
    <t>15/OKP22</t>
  </si>
  <si>
    <t>16/OKP22</t>
  </si>
  <si>
    <t>17/OKP22</t>
  </si>
  <si>
    <t>18/OKP22</t>
  </si>
  <si>
    <t>19/OKP22</t>
  </si>
  <si>
    <t>20/OKP22</t>
  </si>
  <si>
    <t>21/OKP22</t>
  </si>
  <si>
    <t>22/OKP22</t>
  </si>
  <si>
    <t>23/OKP22</t>
  </si>
  <si>
    <t>24/OKP22</t>
  </si>
  <si>
    <t>25/OKP22</t>
  </si>
  <si>
    <t>26/OKP22</t>
  </si>
  <si>
    <t>27/OKP22</t>
  </si>
  <si>
    <t>28/OKP22</t>
  </si>
  <si>
    <t>29/OKP22</t>
  </si>
  <si>
    <t>31/OKP22</t>
  </si>
  <si>
    <t>32/OKP22</t>
  </si>
  <si>
    <t>33/OKP22</t>
  </si>
  <si>
    <t>34/OKP22</t>
  </si>
  <si>
    <t>35/OKP22</t>
  </si>
  <si>
    <t>36/OKP22</t>
  </si>
  <si>
    <t>38/OKP22</t>
  </si>
  <si>
    <t>39/OKP22</t>
  </si>
  <si>
    <t>40/OKP22</t>
  </si>
  <si>
    <t>41/OKP22</t>
  </si>
  <si>
    <t>42/OKP22</t>
  </si>
  <si>
    <t>43/OKP22</t>
  </si>
  <si>
    <t>44/OKP22</t>
  </si>
  <si>
    <t>45/OKP22</t>
  </si>
  <si>
    <t>46/OKP22</t>
  </si>
  <si>
    <t>47/OKP22</t>
  </si>
  <si>
    <t>48/OKP22</t>
  </si>
  <si>
    <t>49/OKP22</t>
  </si>
  <si>
    <t>50/OKP22</t>
  </si>
  <si>
    <t>51/OKP22</t>
  </si>
  <si>
    <t>52/OKP22</t>
  </si>
  <si>
    <t>53/OKP22</t>
  </si>
  <si>
    <t>54/OKP22</t>
  </si>
  <si>
    <t>56/OKP22</t>
  </si>
  <si>
    <t>57/OKP22</t>
  </si>
  <si>
    <t>58/OKP22</t>
  </si>
  <si>
    <t>59/OKP22</t>
  </si>
  <si>
    <t>60/OKP22</t>
  </si>
  <si>
    <t>61/OKP22</t>
  </si>
  <si>
    <t>62/OKP22</t>
  </si>
  <si>
    <t>63/OKP22</t>
  </si>
  <si>
    <t>64/OKP22</t>
  </si>
  <si>
    <t>65/OKP22</t>
  </si>
  <si>
    <t>66/OKP22</t>
  </si>
  <si>
    <t>67/OKP22</t>
  </si>
  <si>
    <t>68/OKP22</t>
  </si>
  <si>
    <t>69/OKP22</t>
  </si>
  <si>
    <t>70/OKP22</t>
  </si>
  <si>
    <t>71/OKP22</t>
  </si>
  <si>
    <t>72/OKP22</t>
  </si>
  <si>
    <t>73/OKP22</t>
  </si>
  <si>
    <t>74/OKP22</t>
  </si>
  <si>
    <t>75/OKP22</t>
  </si>
  <si>
    <t>76/OKP22</t>
  </si>
  <si>
    <t>77/OKP22</t>
  </si>
  <si>
    <t>78/OKP22</t>
  </si>
  <si>
    <t>79/OKP22</t>
  </si>
  <si>
    <t>80/OKP22</t>
  </si>
  <si>
    <t>81/OKP22</t>
  </si>
  <si>
    <t>82/OKP22</t>
  </si>
  <si>
    <t>00296228</t>
  </si>
  <si>
    <t>00298212</t>
  </si>
  <si>
    <t>00298468</t>
  </si>
  <si>
    <t>00600776</t>
  </si>
  <si>
    <t>00295892</t>
  </si>
  <si>
    <t>00300063</t>
  </si>
  <si>
    <t>00296031</t>
  </si>
  <si>
    <t>00298441</t>
  </si>
  <si>
    <t>00845451</t>
  </si>
  <si>
    <t>25364791</t>
  </si>
  <si>
    <t>03808947</t>
  </si>
  <si>
    <t>00297194</t>
  </si>
  <si>
    <t>00297437</t>
  </si>
  <si>
    <t>00297861</t>
  </si>
  <si>
    <t>00299898</t>
  </si>
  <si>
    <t>00297852</t>
  </si>
  <si>
    <t>00494453</t>
  </si>
  <si>
    <t>00297721</t>
  </si>
  <si>
    <t>08897158</t>
  </si>
  <si>
    <t>00297755</t>
  </si>
  <si>
    <t>00296759</t>
  </si>
  <si>
    <t>00295990</t>
  </si>
  <si>
    <t>05520169</t>
  </si>
  <si>
    <t>Město Město Albrechtice</t>
  </si>
  <si>
    <t>Město Nový Jičín</t>
  </si>
  <si>
    <t>BRACKELS LIMITED s.r.o.,  U dubu 691/48,  14700 Praha</t>
  </si>
  <si>
    <t>Město Štramberk</t>
  </si>
  <si>
    <t>Obec Mankovice</t>
  </si>
  <si>
    <t>Město Bruntál</t>
  </si>
  <si>
    <t>Římskokatolická farnost Bravantice</t>
  </si>
  <si>
    <t>Město Hlučín</t>
  </si>
  <si>
    <t>Obec Hošťálkovy</t>
  </si>
  <si>
    <t>Město Studénka</t>
  </si>
  <si>
    <t>Statutární město Ostrava - městský obvod Poruba</t>
  </si>
  <si>
    <t>Otisk Miroslav, Karolíny Světlé 1365/12, 73601 Havířov Podlesí</t>
  </si>
  <si>
    <t>Náboženská obec Církve československé husitské v Bruntále</t>
  </si>
  <si>
    <t>Římskokatolická farnost Holčovice</t>
  </si>
  <si>
    <t>Motyčková Kristina, Mgr., Ph.D., Heřmanovice 49/, 79374 Heřmanovice</t>
  </si>
  <si>
    <t>Římskokatolická farnost Spálov</t>
  </si>
  <si>
    <t>Spolek Renesance z.s.</t>
  </si>
  <si>
    <t>Římskokatolická farnost Ostravice</t>
  </si>
  <si>
    <t>Obec Hukvaldy</t>
  </si>
  <si>
    <t>Římskokatolická farnost Klimkovice</t>
  </si>
  <si>
    <t>Římskokatolická farnost Jindřichov u Krnova</t>
  </si>
  <si>
    <t>Římskokatolická farnost Slavkov u Opavy</t>
  </si>
  <si>
    <t>Město Český Těšín</t>
  </si>
  <si>
    <t>Město Fulnek</t>
  </si>
  <si>
    <t>Město Budišov nad Budišovkou</t>
  </si>
  <si>
    <t>Město Frenštát pod Radhoštěm</t>
  </si>
  <si>
    <t>Česká provincie Kongregace Dcer Božské Lásky</t>
  </si>
  <si>
    <t>Kostel sv. Janů z. s.</t>
  </si>
  <si>
    <t>Římskokatolická farnost Ludgeřovice</t>
  </si>
  <si>
    <t>Obec Vražné</t>
  </si>
  <si>
    <t>Obec Bartošovice</t>
  </si>
  <si>
    <t>Římskokatolická farnost Studénka</t>
  </si>
  <si>
    <t>Farní sbor Slezské církve evangelické a. v. v Komorní Lhotce</t>
  </si>
  <si>
    <t>Římskokatolická farnost Bohuslavice u Hlučína</t>
  </si>
  <si>
    <t>Římskokatolická farnost Hlučín</t>
  </si>
  <si>
    <t>Nadační fond ZÁMEK HNOJNÍK,  Mojmírovců 1002/42,  70900 Ostrava</t>
  </si>
  <si>
    <t>Město Bílovec</t>
  </si>
  <si>
    <t>Město Jablunkov</t>
  </si>
  <si>
    <t>Farní sbor Slezské církve evangelické a. v. v Jablunkově - Návsí</t>
  </si>
  <si>
    <t>Obec Holčovice</t>
  </si>
  <si>
    <t>Prousali Or Prusali Dimitra,  nábřeží Svazu protifašistických bojovníků 60/46,  70800 Ostrava</t>
  </si>
  <si>
    <t>Hnutí DUHA Jeseníky</t>
  </si>
  <si>
    <t>Špiruda František Angelus, DiS. Et DiS., Tvarožná Lhota 60/, 69662 Tvarožná Lhota</t>
  </si>
  <si>
    <t>obec</t>
  </si>
  <si>
    <t>církevní organizace</t>
  </si>
  <si>
    <t>spolek</t>
  </si>
  <si>
    <t>ohradní zeď</t>
  </si>
  <si>
    <t xml:space="preserve">Krnov </t>
  </si>
  <si>
    <t>Bruntál</t>
  </si>
  <si>
    <t>Frýdek-Místek</t>
  </si>
  <si>
    <t>socha</t>
  </si>
  <si>
    <t>fyzická osoba nepodnikající</t>
  </si>
  <si>
    <t>Odry</t>
  </si>
  <si>
    <t>Nový Jičín</t>
  </si>
  <si>
    <t>vodní mlýn</t>
  </si>
  <si>
    <t>fyzická osoba podnikající</t>
  </si>
  <si>
    <t>společnost s ručením omezeným</t>
  </si>
  <si>
    <t>městský dům</t>
  </si>
  <si>
    <t>městský dům MPR</t>
  </si>
  <si>
    <t>5.5.1955</t>
  </si>
  <si>
    <t>Město Paskov</t>
  </si>
  <si>
    <t>Kopřivnice</t>
  </si>
  <si>
    <t>hotel</t>
  </si>
  <si>
    <t>kostel</t>
  </si>
  <si>
    <t>Ostrava</t>
  </si>
  <si>
    <t>Frenštát pod Radhoštěm</t>
  </si>
  <si>
    <t>radnice</t>
  </si>
  <si>
    <t>alej</t>
  </si>
  <si>
    <t>Bílovec</t>
  </si>
  <si>
    <t>Hlučín</t>
  </si>
  <si>
    <t>Opava</t>
  </si>
  <si>
    <t>vodárna</t>
  </si>
  <si>
    <t>11.11.1988</t>
  </si>
  <si>
    <t>kaple</t>
  </si>
  <si>
    <t>zámek</t>
  </si>
  <si>
    <t>socha, reliéf</t>
  </si>
  <si>
    <t>restaurace</t>
  </si>
  <si>
    <t>11.10.1970</t>
  </si>
  <si>
    <t>roubený dům</t>
  </si>
  <si>
    <t>30.9.1975</t>
  </si>
  <si>
    <t>sýpka</t>
  </si>
  <si>
    <t>16.11.1981</t>
  </si>
  <si>
    <t>16.6.1985</t>
  </si>
  <si>
    <t>fara v MPZ</t>
  </si>
  <si>
    <t>fara</t>
  </si>
  <si>
    <t>3.6.1985</t>
  </si>
  <si>
    <t>venkovský dům</t>
  </si>
  <si>
    <t>29.11.1976</t>
  </si>
  <si>
    <t>řadový dům</t>
  </si>
  <si>
    <t>Frýdlant nad Ostravicí</t>
  </si>
  <si>
    <t>Nový jičín</t>
  </si>
  <si>
    <t>špýchar</t>
  </si>
  <si>
    <t>Krnov</t>
  </si>
  <si>
    <t xml:space="preserve">Český Těšín </t>
  </si>
  <si>
    <t>Karviná</t>
  </si>
  <si>
    <t>Rýmařov</t>
  </si>
  <si>
    <t>Vítkov</t>
  </si>
  <si>
    <t>Kravaře</t>
  </si>
  <si>
    <t>Třinec</t>
  </si>
  <si>
    <t>Jablunkov</t>
  </si>
  <si>
    <t>Ohradni zeď s vestavěnýma kapličkami z lomových kamenů. Odstranění náletové zeleně a omítek ve špatném technickém stavu, impregnace zdiva ananesení nové vápenné omítky, oprava stávající železobetonové krycí desky</t>
  </si>
  <si>
    <t>Jednotlivé etapy restaurování pískovcové sochy Cudnosti a Lva</t>
  </si>
  <si>
    <t>Oprava poškozených částí krovu a výměna stávající eternitové krytiny za novou hlinikovou šablonu v barvě břidlice</t>
  </si>
  <si>
    <t>Objekt ve VPZ. Oprava venkovních a vnitřních omítek, interiér vyspraven omítkou na bázi kvarcovitého písku a vápna. Venkovní omítka bude lokálně vyspravena vápnem, venkovní nátěr bude proveden silikátovou barvou</t>
  </si>
  <si>
    <t>Oprava soklů zdiva v interiéru narušeného vzlínající vlhkostí a zapravení prasklin výmalba interiéru kostela</t>
  </si>
  <si>
    <t>Jednotlivé etapy restaurování sochy sv. Jana Nepomuckého</t>
  </si>
  <si>
    <t>Oprava venkovní fasády včetně lokálního vyspravení poškozených míst. Výměna okenních otvorů za nová z lepených profilů</t>
  </si>
  <si>
    <t>Havarijní stav. Oprava interiéru kaple: oprava dřevěných podlah, oprava omítek a obnovení výmalby interiéru.</t>
  </si>
  <si>
    <t>Obnova střechy včetně krovu na budově č.p. 177. Bude provedena výměna tesařských prvků, bednění, oprava kolíkových spojů, klempířské práce v mědi a položení střešní krytiny z břidlice</t>
  </si>
  <si>
    <t xml:space="preserve">Výměna stávající poškozené plechové střešní krytiny nad společenským sálem za novou, plechovou. </t>
  </si>
  <si>
    <t xml:space="preserve">Oprava střechy včetně štítu na roubeném domu. Položení nové dřevěné střešní krytiny z dřevěných štípaných šindelů. </t>
  </si>
  <si>
    <t>Oprava dřevěných roubených prvků v obytné části domu.</t>
  </si>
  <si>
    <t>Oprava roubeného domu. Výměna poškozených dřevěných částí roubení a položení nové střešní krytiny z dřevěných šindelů. Statické zajištění zděné klenby ve sklepení.</t>
  </si>
  <si>
    <t xml:space="preserve"> Oprava jižní fasády: odstranění nesoudržných omítkových vrstev, rekonstrukce původní profilace a architektonických článků, provedení nových, dvouvrstvých štukových omítek a osazení klempířských prvků.</t>
  </si>
  <si>
    <t xml:space="preserve">Objekt v MPZ. Oprava severovýchodní a jihovýchodní částí fasády. Lokální vyspravení nesoudržných omítek, proveden sjednocující štuk a nový nátěr fasády. Klempířské prvky budou natřeny. </t>
  </si>
  <si>
    <t>Oprava severozápadní strany fasády. Bude provedeno očištění fasády. Lokální vyspravení omítek. Provedení štukových omítek včetně obnovy poškozené profilace a architektonických článků a nátěr fasády.</t>
  </si>
  <si>
    <t>Oprava stávající části poškozené střechy (krovu a lodi) kostela. Výměna dřevěných poškozených částí krovu a položení nové střešní krytiny. Sanování zdiva, na které je položena konstrukce střechy. Položení nové břidlicové krytiny a provedení nových klempířských prvků.</t>
  </si>
  <si>
    <t>Oprava interiéru spočívajíci ve statickém zabezpečení kleneb, lokálního vyspravení zdiva, omítek a výmalby v interiéru včetně nátěru dřevěného kúru. V exteriéru kostela bude dokončeno jeho statické zabezpečení.</t>
  </si>
  <si>
    <t>Jednotlivé fáze restaurování barokních nástěnných maleb v 2. NP západního křídla místnosti 2.31. Součástí obnovy bude také fixace a injektáž omítkových vrstev a doplnění poškozené štukové římsy.</t>
  </si>
  <si>
    <t>Rekonstrukce střechy, číštění pohledové cihlové fasády z režného zdiva, oprava vstupních schodů do domu. Objekt je součástí Štítové kolonie.</t>
  </si>
  <si>
    <t xml:space="preserve">Vyspravení a výmalba interiérových stěn lodi kostela. Lokální vyspravení poškozených stěn a následná výmalba, která navrátí kostelu jeho barokní vzhled. </t>
  </si>
  <si>
    <t>Dokončení prací na statické zajištění kostela spočívající v provedení předpjatého lana po obvodu kostela a sešití trhliin zdiva helikální výztuží. Položení nové střešní krytiny eternitu nad sakristií.</t>
  </si>
  <si>
    <t>Kostel Staré Hamry: Lokální vyspravení a výměna jednotlivých dřevěných prvků krovové konstrukce, oprava dřevěného přístřešku kryjící hlavní vstup do kostela včetně položení nové plechové krytiny a celková oprava oken v lodi, které jsou v havarijním stavu</t>
  </si>
  <si>
    <t>Ohrožená památka: celková rekonstrukce špýcharu, který je součástí větrného mlýna. Oprava kamenných základu, rekonstrukce a repase dřevěného roubení, vyspravení vnitřní podlahy a venkovních vstupních dveří. Položení nové střešní krytiny - dřevěný šindel.</t>
  </si>
  <si>
    <t xml:space="preserve">Oprava Španělské kaple: Oprava severní části fasády kaple včetně věže a výjma kamenických prvků. Bude provedeno odstranění nesoudržných omítek, lokální statické zabezpečení zdiva, doplnění chybějící omítky, nanesení povrchového štuku a finálního barevného nátěru. Osazení nových měděných parapetů. </t>
  </si>
  <si>
    <t xml:space="preserve">Oprava fasády presbytáře kostela: odstranění nesoudržných omítek, očištění zdiva, vyspravení omítkou, obnova říms, sokl bude opatřen sanační omítkou. V závěru bude natažen sjednocující štuk a fasáda opatřena finálním barevným nátěrem. </t>
  </si>
  <si>
    <t>Obnova okenních a dveřních výplní kostela: celková repase výplní formou očištění a lokálního doplnění dřevěných prvků s konečným povrchovým nátěrem. Kování bude očištěno a opatřenonátěrem proti korozi.</t>
  </si>
  <si>
    <t>Orava soklové části kostela: odstranění stávajících cementových omítek, zasolených vrstev a celkové očištění zdiva. Soklové části budou opatřeny sanační omítkou včetně závěrečného barevného nátěru</t>
  </si>
  <si>
    <t xml:space="preserve">Oprava 2 ks vitrážových oken včetně ostění: Vyjmutí jednotlivých oken z ostění, rozebrání vitráží, očištění, doplnění chybějících skel a provedení nové olovněné sítě a zpětné vsazení do kovové nosné konstrukce. Ošetření a vyspravení kamenných prvků oken včetně ostění a parapetů.  </t>
  </si>
  <si>
    <t xml:space="preserve">Oprava stropní konstrukce 1. PP v havarijním stavu: sanace železobetonových stěn 1.PP a sanace a zesílení želozobetonové stropní konstrukce pomoci ocelových příložek. </t>
  </si>
  <si>
    <t>Repase stávajících dřevěných kastlíkových oken v 1. NP bude provedena: přebroušení a opálení stávajících dřevěných rámů,, opravy těsnění, přetmelení a vycidění kování.</t>
  </si>
  <si>
    <t>Oprava části střechy Dolního zámku: oprava venkovních omítek 3 atik. Umití stávajícíc eternitové střešní krytiny tlakovou vodou. Výměna pouze poškozených šablon krytiny, impregnace očištěné krytiny a nástřik přípravku určený k ošetření eternitových šablon. Oprava a doplnění klempířských prvků a hromosvodu.</t>
  </si>
  <si>
    <t>Jednotlivé etapy restaurování barokních pískovcových soch sv. Florián a sv. Jan Nepomuk</t>
  </si>
  <si>
    <t xml:space="preserve">Oprava střechy havarijní stodoly (součást KP Rychta): částečné vyzdění koruny stavby, na kterou usedá konstrukce střechy, celková obnova konstrukce krovu a položení nové střešní krytiny - eternit, osazení klempířských prvků.  </t>
  </si>
  <si>
    <t>Oprava varhan: Oprava píšťalnic a pišťalových laviček, dřevěných a kovových labiálních píšťal, jazykových píšťál, seřízení zkouška zvuku</t>
  </si>
  <si>
    <t xml:space="preserve">Onova dřevěných částí roubeného domu: oprava dřevěné krovové konstrukce včetně štítu, roubení a položení nové střešní krytiny z dřevěného štípaného šindele. </t>
  </si>
  <si>
    <t xml:space="preserve">Sanování sklepních prostor a odvodnění městského domu. Zemní práce, sanování vnitřních sklepních prostor a provedení drenážního systému okolo objektu. </t>
  </si>
  <si>
    <t>Vyřazení</t>
  </si>
  <si>
    <t>Oprava a repase oken a dveří v přízemí objektu, oprava kamenné balustrády - zábradlí před kostelem</t>
  </si>
  <si>
    <t>Oprava stávajících poškozených dřevěných kastlíkových oken a doplnění novými dřevěnými kastlíkovými okny, oprava brány, branky, kovové prvky budou repasovány a dle nich vyrobeny jako kopie chybějící</t>
  </si>
  <si>
    <t>Závěrečná oprava špýcharu: nanesení hlíněné mazaniny s adekvátní povrchovou úpravou a oprava podezdívky.</t>
  </si>
  <si>
    <t>Oprava havarijního stavu střechy nad sakristii: bude provedena celková rekonstrukce střechy jako kopie střechy stávající a položení nové střešní krytiny včetně klempířských prvků z mědi. Nově bude položena střešní krytina pálená taška.</t>
  </si>
  <si>
    <t>betonové krycí desky atik budou opraveny pomocí oplechování</t>
  </si>
  <si>
    <t>oprava havarijního stavu stávajícícho schodiště za nové jako kopie původního.</t>
  </si>
  <si>
    <t>Výměna 23 ks oken za nová dřevěná, kastlíková</t>
  </si>
  <si>
    <t>Havarijní stav střechy: výměna poškozených částí krovu, položení nového bednění a nové střešní krytiny a klempířských prvků</t>
  </si>
  <si>
    <t>Havarijní stav omítek průčelí kostela: stávající omítky budou otlučeny, zdivou bude očištěno, doplněno jádrovou omítkou a dotčené plochy přetáhnuty štukem, bude provedeno oplechování římsy</t>
  </si>
  <si>
    <t>Stávající severní a jižní schodiště budou rozebrány. Nově bude proveden betonový základ a vydění schodišť. Nově osazeny budou žulové stupně a operné zdi budou pokryty umělým kamenem.</t>
  </si>
  <si>
    <t>Částečná oprava oken: osazení 34ks nových dřevěných oken v 2. a 3.NP.</t>
  </si>
  <si>
    <t>1. etapa restaurování kazatelny:termosanace dřevěných prvků. Demontáž figur, celkové povrchové čištění baldachýnu a kazatelny, truhlářské práce na baldachýnu</t>
  </si>
  <si>
    <t>Výroba 7 kusů nový dřevěných kazetových dveří dle historické předlohy včetně zednických prací</t>
  </si>
  <si>
    <t>Restaurování barokní kazatelny a svatostánku. Dřevěné předměty budou vyčištěny, lokální místa vyspravená dřeven, obnovena barevnost. Obnovení zlacení a postříbření.</t>
  </si>
  <si>
    <t>2. etapa obnovy fasády: závěr (východní strana)kostela. Stávajíc nesoudržná omítka bude oklepaná, zdivo bude očištěno a nanesena omítka nová včetně silikátového fasádního nátěru, opravy okenních otvorů a klempířských prvků.</t>
  </si>
  <si>
    <t>částečná oprava kapličky: oprava střechy včetně klempířských prvků, oprava atiky, ostění okolo vstupních dveří, osazení nových dveří, nátěr fasády a oprava okapového chodníku okolo kaple</t>
  </si>
  <si>
    <t>jednotlivé etapy restaurování kašny a sloupu. Kašna byla nedávno obnovována z DP</t>
  </si>
  <si>
    <t>Oprava střechy věže : výměna poškozených dřevěných částí krovu, položení nové střešní krytiny z mědi, klempířské práce včetně osazení hromosvodu, instalace makovice</t>
  </si>
  <si>
    <t>rozebrání stávající kamenné zdi, odstranění náletové zeleně, vyzdění nového betonového základu pro ohradní zeď. Vyskládání nové ohradni zdi z lomových kamenů.</t>
  </si>
  <si>
    <t>Oprava fasády západního křídla zámku: odstranění stávajícíc omítky, očištění zdiva, nanesení nové omítkové vrstvy a sjednocující štuk, v soklových partiích nanesení sanační omítky</t>
  </si>
  <si>
    <t>Jednotlivé fáze restaurování gotických maleb na jižní stěně kostela a osazení nových oken včetně vitráží v kostele sv. Jiří v Pelhřimovech. Rychta Karlovice: obnova omítek štítu včetně původních štukových prvků a rekonstrukce kazetového stropu, instalace 8 oken a nanesení omítek včetně štukové výzdoby v místnosti 202.</t>
  </si>
  <si>
    <t>Částečná výměna oken včetně mříži, sanační práce základů objektu včetně prácí pod terénem včetně opravy podlahy v objektu. Oprava barokního schodiště.</t>
  </si>
  <si>
    <t>Obnova krytiny střechy stodoly včetně klempířských prvků. Položení nové eternitové krytiny včetně pározábrany a klempířiny</t>
  </si>
  <si>
    <t xml:space="preserve">Dům není KP. Lokální oprava omítky omítkovým lepidlem, nanesení sanační omítky, výměna klempířských prvků (žlab, svody, venkovní parapety, římsy, hroty) výměna vstupních dveří a dvou oken </t>
  </si>
  <si>
    <t>Oprava havarijního stavu korunní římsy. Celková rekonstrukce stávající fasády včetně obnovy zaniklých architektonických a zdobných článků. Restaurování štukových prvků. Výměna stávajících "školních" oken za nová dřevěná kastlová</t>
  </si>
  <si>
    <t>Zachovná údržba barokní lipové aleje. Konzervování stávajících stromů a výsadba nových stromů v jejich původním místě.</t>
  </si>
  <si>
    <t>Oprava dřevěných stropů a dřevěných schodišť a repase dřevěných žaluzií ve věži kostela</t>
  </si>
  <si>
    <t>Oprava fasády objektu vodárny</t>
  </si>
  <si>
    <t xml:space="preserve">Jednotlivé fáze restaurování sochy "Hutník". Oprava fasády základní školy včetně restaurování reliéfu "Práce a hry". </t>
  </si>
  <si>
    <t>Oprava poloviny střechy sýpky včetně 10 vikýřů. Vikýře budou opatřeny krytinou pouze zvrchu. Bude položena nová střešní krytina z eternitu.</t>
  </si>
  <si>
    <t>Bude provedeno očištění omítek, penetrace podkladů, oprava drobných klempířských prvků na fasádě a svody. Oprava systému vsakovacích prvků pro vsak dešťové vody.</t>
  </si>
  <si>
    <t>Obnova 2 dveří a 9 oken. Obnova roubené chalupy v Heřmanovicích probíhá od roku 2016, kdy byly prováděny základní opravné a udržovací práce na objektu.</t>
  </si>
  <si>
    <t xml:space="preserve">Částečná oprava venkovní jižní strany fasády kostela včetně vyspravení okenních otvorů a klempířských prvků. Budou odstraněny nesoudržné omítky, plocha fasády bude umytá, poškozené podbití římsy bude odstraněno. Nově nahozena bude dvoujádrová vápenná omítka, kovové okna budou vyspraveny a fasáda bude natřena novým barevným nátěrem. Dřevěné dveře a okna budou vyspraveny a natřeny. Nové klempířské prvky budou osazeny. </t>
  </si>
  <si>
    <t xml:space="preserve">Dokončení oprav střechy položením nové - eternitové střešní krytiny a provedení klempířských prvků včetně instalace výlezového okna. </t>
  </si>
  <si>
    <t>18.7.1969</t>
  </si>
  <si>
    <t>společenství vlastníků jednotek</t>
  </si>
  <si>
    <t>vila</t>
  </si>
  <si>
    <t xml:space="preserve">Hřbitovní kostel ve Skálách: statické zabezpečení obvodových zdi kostela bude provedeno vyfrézováním drážek pro vložení lan i deskových kotev. Bude provedeno přepínaní lan a zapravení drážek maltou. Provedení drážek pro helikální výztuž, umístění helikální výztuže a následné zapravení drážek maltou. </t>
  </si>
  <si>
    <t>26.1.1967</t>
  </si>
  <si>
    <t>stodola v VPZ</t>
  </si>
  <si>
    <t>19.5.1973</t>
  </si>
  <si>
    <t>7.7.1963</t>
  </si>
  <si>
    <t>městský dům v OP MPZ</t>
  </si>
  <si>
    <t>budova ZŠ v MPZ</t>
  </si>
  <si>
    <t xml:space="preserve">Repase původních vstupních dveří z euro profilů jako kopie stávajících dřevěných. </t>
  </si>
  <si>
    <t>5.5.1983</t>
  </si>
  <si>
    <t>klášter</t>
  </si>
  <si>
    <t>dům</t>
  </si>
  <si>
    <t>Pokračování v obnově roubenky: provedení nového kamenného ochozu včetně dřevěného schodiště, opravy zděných částí u dveří, úprava vnitřních a vnější obvodových stěn stavby včetně výmalby hašeným vápnem, očištění, opravení a natření dřevěných prvků dveří, okenic poklopu, o ošetření nových dřevěných konstrukcí včetně dřevěné šindelové střešní krytiny.</t>
  </si>
  <si>
    <t>rodný dům J.G. Mendla</t>
  </si>
  <si>
    <t>15.3.1955</t>
  </si>
  <si>
    <t>venkovská usedlost</t>
  </si>
  <si>
    <t>Oprava havarijního stavu zděné korunní římsy a obnova dřevěných prvků části krovu kostela (rozsah věž - 3. vazba), zpět navrácena bude stávající střešní krytina a klempířské prvky</t>
  </si>
  <si>
    <t>oltář a kazatelna</t>
  </si>
  <si>
    <t>kazatelna</t>
  </si>
  <si>
    <t>11.1.1978</t>
  </si>
  <si>
    <t>Dokončení obnovy kůlny a ovčínu: oprava dřevěného krovu formou výměny poškozených dřevěných částí za nové shodné s měněnými, položení nové střešní krytiny, obnova sklípku: oprava protisvahu, sanace zdiva a následně omítnutí vápennou omítkou, oprava krovové konstrukce a položení nové střešní krytiny, provedení nového dřevěného štítu včetně dřevění dvířek.</t>
  </si>
  <si>
    <t>nadační fond</t>
  </si>
  <si>
    <t>29.4.1985</t>
  </si>
  <si>
    <t>dům ve VPR</t>
  </si>
  <si>
    <t>Výměna okenních a dveřních výplni na domě "jesenický jednotný dům" ve VPR Heřmanovice. Okna budou jak repasována, tak nově vyrobena jako kopie stávajících (kastlíková) včetně použití stávajícího kování.</t>
  </si>
  <si>
    <t>22.2.1982</t>
  </si>
  <si>
    <t>Rekonstrukce ohradní zdi hřbitova farního kostela Neposkvrněného Početí Panny Marie v Holčovicích</t>
  </si>
  <si>
    <t>5.2.1984</t>
  </si>
  <si>
    <t>Šimíčková Anna, Vrchní cesta 126, 74266 Štramberk</t>
  </si>
  <si>
    <t>Poskytnutí účelových neinvestičních dotací z rozpočtu kraje náhradním žadatelům v Programu obnovy kulturních památek a památkově chráněných nemovitostí v Moravskoslezském kraji na rok 2022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</si>
  <si>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</si>
  <si>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</si>
  <si>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</si>
  <si>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</si>
  <si>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</si>
  <si>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</si>
  <si>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</si>
  <si>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</si>
  <si>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</si>
  <si>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</si>
  <si>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</si>
  <si>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</si>
  <si>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</si>
  <si>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</si>
  <si>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</si>
  <si>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</si>
  <si>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</si>
  <si>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</si>
  <si>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</si>
  <si>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</si>
  <si>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</si>
  <si>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</si>
  <si>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</si>
  <si>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</si>
  <si>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</si>
  <si>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</si>
  <si>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</si>
  <si>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</si>
  <si>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</si>
  <si>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</si>
  <si>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</si>
  <si>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</si>
  <si>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VYHODNOCENÍ DP OKP 2022</t>
  </si>
  <si>
    <t>Římskokatolická farnost 
Bruntál</t>
  </si>
  <si>
    <t>Římskokatolická farnost 
Nový Jičín</t>
  </si>
  <si>
    <t>Římskokatolická farnost 
Ostrava-Přívoz</t>
  </si>
  <si>
    <t>Římskokatolická farnost 
Starý Jičín</t>
  </si>
  <si>
    <t>Galia Daniel, 
Štramberská 733/, 
74258 Příbor</t>
  </si>
  <si>
    <t>Římskokatolická farnost 
Mokré Lazce</t>
  </si>
  <si>
    <t>Římskokatolická farnost 
Velké Heraltice</t>
  </si>
  <si>
    <t>Král Jaroslav, 
Loučky 151, 
74235 Odry</t>
  </si>
  <si>
    <t>Raab Tomaš, 
Mladecko 2/, 
74754 Mladecko</t>
  </si>
  <si>
    <t>Reinhold Teodor, 
U školky 1620/5, 
70800 Ostrava - Poruba</t>
  </si>
  <si>
    <t>Stříbný Leonard, Mgr., 
Slezská 53/, 
74727 Kobeřice</t>
  </si>
  <si>
    <t>DJUSU Company, s. r. o.,  Pekařská 2813/58,  
74601 Opava</t>
  </si>
  <si>
    <t>Poskytnutá výše dotace (Kč)</t>
  </si>
  <si>
    <t>Římskokatolická farnost 
Petřvald u Karviné</t>
  </si>
  <si>
    <t>IVÁNEK JAKUB, 
Korunní 822/63, 
70900 Ostrava</t>
  </si>
  <si>
    <t>Freislerová Markéta, 
Lidická 12/, 
70300 Ostrava</t>
  </si>
  <si>
    <t>Polák Karel, Mgr., DiS., 
Lhota 121/, 
75131 Lipník nad Bečvou</t>
  </si>
  <si>
    <t>Římskokatolická farnost 
Horní Benešov</t>
  </si>
  <si>
    <t>Holas Roman,  
Masarykovo náměstí 47/10,  74235 Odry</t>
  </si>
  <si>
    <t>Římskokatolická farnost 
Ostrava - Polanka</t>
  </si>
  <si>
    <t>Římskokatolická farnost 
Ostrava - Hrušov</t>
  </si>
  <si>
    <t>Římskokatolická farnost 
Ostrava - Třebovice</t>
  </si>
  <si>
    <t>Tomanová Libuše, 
Dolina 426/, 
74272 Mořkov</t>
  </si>
  <si>
    <t>Římskokatolická farnost 
Frýdlant nad Ostravicí</t>
  </si>
  <si>
    <t>Římskokatolická farnost 
Horní Město</t>
  </si>
  <si>
    <t>Turský Jiří, 
Pod Zahradami 1294/, 
74221 Kopřivnice</t>
  </si>
  <si>
    <t>winks MJM, s.r.o.,  
Gregorova 1368/15,  
74101 Nový Jičín</t>
  </si>
  <si>
    <t>Společenství pro dům 28.října 18,  
28. října 106/18, 
70200 Ostrava</t>
  </si>
  <si>
    <t>Grabcová Hozová Tereza, Ing. arch., 
17. listopadu 315/30, 
74301 Bílovec</t>
  </si>
  <si>
    <t>Římskokatolická farnost 
Frenštát pod Radhoštěm</t>
  </si>
  <si>
    <t>Klimeš Martin, 
Dr. E. Beneše 311/51, 
79201 Bruntál</t>
  </si>
  <si>
    <t>Kubiczek Petr, Ing., 
Poděbradova 23, 
70200 Ostrava</t>
  </si>
  <si>
    <t>Neposkytnutí účelových neinvestičních dotací z rozpočtu Moravskoslezského kraje na rok 2022</t>
  </si>
  <si>
    <t>Richtárechová Lenka, 
Krásné Loučky 215/215, 79401 Krnov</t>
  </si>
  <si>
    <t>Jabůrková Vladimíra, 
Pod Bílou horou 958/, 74221 Kopřivnice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</si>
  <si>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</si>
  <si>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</si>
  <si>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</si>
  <si>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</si>
  <si>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</si>
  <si>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</si>
  <si>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</si>
  <si>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</si>
  <si>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</si>
  <si>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</si>
  <si>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</si>
  <si>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</si>
  <si>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</si>
  <si>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</si>
  <si>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</si>
  <si>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</si>
  <si>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</si>
  <si>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</si>
  <si>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</si>
  <si>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</si>
  <si>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</si>
  <si>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</si>
  <si>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</si>
  <si>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</si>
  <si>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</si>
  <si>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</si>
  <si>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</si>
  <si>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</si>
  <si>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</si>
  <si>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</si>
  <si>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</si>
  <si>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</si>
  <si>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</si>
  <si>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</si>
  <si>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</si>
  <si>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</si>
  <si>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</si>
  <si>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</si>
  <si>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</si>
  <si>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</si>
  <si>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</si>
  <si>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</si>
  <si>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</si>
  <si>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</si>
  <si>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</si>
  <si>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>Poskytnutí účelových neinvestičních dotací z rozpočtu kraje v Programu obnovy kulturních památek a památkově chráněných nemovitostí v Moravskoslezském kraji na rok 2022</t>
  </si>
  <si>
    <t>33.</t>
  </si>
  <si>
    <t>34.</t>
  </si>
  <si>
    <t>35.</t>
  </si>
  <si>
    <t>36.</t>
  </si>
  <si>
    <t>37.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</si>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</sst>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0"/>
      <color theme="1"/>
      <name val="Tahoma"/>
      <family val="2"/>
      <charset val="238"/>
    </font>
    <font>
      <sz val="22"/>
      <color theme="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0">
    <xf numFmtId="0" fontId="0" fillId="0" borderId="0" xfId="0"/>
    <xf numFmtId="0" fontId="14" fillId="0" borderId="0" xfId="0" applyFont="1" applyFill="1"/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Fill="1"/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29" fillId="0" borderId="0" xfId="0" applyFont="1"/>
    <xf numFmtId="164" fontId="20" fillId="34" borderId="11" xfId="0" applyNumberFormat="1" applyFont="1" applyFill="1" applyBorder="1" applyAlignment="1">
      <alignment horizontal="center" vertical="center"/>
    </xf>
    <xf numFmtId="0" fontId="30" fillId="0" borderId="0" xfId="0" applyFont="1"/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2" fillId="33" borderId="13" xfId="0" applyFont="1" applyFill="1" applyBorder="1" applyAlignment="1">
      <alignment horizontal="center" vertical="center" textRotation="90"/>
    </xf>
    <xf numFmtId="0" fontId="22" fillId="33" borderId="13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49" fontId="23" fillId="33" borderId="13" xfId="0" applyNumberFormat="1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164" fontId="23" fillId="33" borderId="13" xfId="0" applyNumberFormat="1" applyFont="1" applyFill="1" applyBorder="1" applyAlignment="1">
      <alignment horizontal="center" vertical="center" wrapText="1"/>
    </xf>
    <xf numFmtId="2" fontId="22" fillId="33" borderId="13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0" fontId="0" fillId="0" borderId="20" xfId="0" applyBorder="1"/>
    <xf numFmtId="0" fontId="31" fillId="0" borderId="0" xfId="0" applyFont="1" applyBorder="1"/>
    <xf numFmtId="0" fontId="26" fillId="0" borderId="0" xfId="0" applyFont="1" applyBorder="1"/>
    <xf numFmtId="0" fontId="30" fillId="0" borderId="0" xfId="0" applyFont="1" applyBorder="1"/>
    <xf numFmtId="164" fontId="20" fillId="34" borderId="10" xfId="0" applyNumberFormat="1" applyFont="1" applyFill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22" fillId="34" borderId="0" xfId="0" applyNumberFormat="1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topLeftCell="A2" zoomScale="60" zoomScaleNormal="60" workbookViewId="0">
      <pane xSplit="4" ySplit="5" topLeftCell="E37" activePane="bottomRight" state="frozen"/>
      <selection activeCell="A2" sqref="A2"/>
      <selection pane="topRight" activeCell="D2" sqref="D2"/>
      <selection pane="bottomLeft" activeCell="A4" sqref="A4"/>
      <selection pane="bottomRight" activeCell="M38" sqref="M38"/>
    </sheetView>
  </sheetViews>
  <sheetFormatPr defaultRowHeight="15" outlineLevelCol="1" x14ac:dyDescent="0.25"/>
  <cols>
    <col min="2" max="2" width="9.140625" style="3"/>
    <col min="3" max="3" width="11.42578125" style="3" customWidth="1"/>
    <col min="4" max="4" width="33.85546875" style="4" customWidth="1"/>
    <col min="5" max="5" width="12.5703125" style="5" customWidth="1" outlineLevel="1"/>
    <col min="6" max="6" width="14.42578125" style="4" customWidth="1" outlineLevel="1"/>
    <col min="7" max="7" width="41.140625" style="3" customWidth="1"/>
    <col min="8" max="8" width="19.85546875" style="6" customWidth="1"/>
    <col min="9" max="9" width="19.42578125" style="6" customWidth="1"/>
    <col min="10" max="10" width="18.140625" style="6" customWidth="1"/>
    <col min="11" max="11" width="14.85546875" style="5" customWidth="1"/>
    <col min="12" max="12" width="9.140625" customWidth="1"/>
  </cols>
  <sheetData>
    <row r="1" spans="1:14" ht="28.5" x14ac:dyDescent="0.25">
      <c r="B1" s="69" t="s">
        <v>96</v>
      </c>
      <c r="C1" s="70"/>
      <c r="D1" s="70"/>
      <c r="E1" s="70"/>
      <c r="F1" s="70"/>
      <c r="G1" s="70"/>
      <c r="H1" s="70"/>
      <c r="I1" s="70"/>
      <c r="J1" s="70"/>
      <c r="K1" s="70"/>
    </row>
    <row r="2" spans="1:14" ht="28.5" x14ac:dyDescent="0.25">
      <c r="B2" s="7"/>
      <c r="C2" s="8"/>
      <c r="D2" s="8"/>
      <c r="E2" s="8"/>
      <c r="F2" s="8"/>
      <c r="G2" s="8"/>
      <c r="H2" s="8"/>
      <c r="I2" s="8"/>
      <c r="J2" s="8"/>
      <c r="K2" s="39"/>
    </row>
    <row r="3" spans="1:14" s="24" customFormat="1" ht="28.5" x14ac:dyDescent="0.45">
      <c r="A3" s="23"/>
      <c r="B3" s="74" t="s">
        <v>436</v>
      </c>
      <c r="C3" s="74"/>
      <c r="D3" s="74"/>
      <c r="E3" s="74"/>
      <c r="F3" s="74"/>
      <c r="G3" s="74"/>
      <c r="H3" s="74"/>
      <c r="I3" s="74"/>
      <c r="J3" s="74"/>
      <c r="K3" s="74"/>
    </row>
    <row r="4" spans="1:14" s="24" customFormat="1" ht="29.25" thickBot="1" x14ac:dyDescent="0.5">
      <c r="A4" s="23"/>
      <c r="B4" s="75"/>
      <c r="C4" s="75"/>
      <c r="D4" s="75"/>
      <c r="E4" s="75"/>
      <c r="F4" s="75"/>
      <c r="G4" s="75"/>
      <c r="H4" s="75"/>
      <c r="I4" s="75"/>
      <c r="J4" s="75"/>
      <c r="K4" s="75"/>
      <c r="N4" s="48"/>
    </row>
    <row r="5" spans="1:14" ht="54" customHeight="1" thickTop="1" thickBot="1" x14ac:dyDescent="0.3">
      <c r="A5" s="9"/>
      <c r="B5" s="71" t="s">
        <v>517</v>
      </c>
      <c r="C5" s="72"/>
      <c r="D5" s="72"/>
      <c r="E5" s="72"/>
      <c r="F5" s="72"/>
      <c r="G5" s="72"/>
      <c r="H5" s="72"/>
      <c r="I5" s="72"/>
      <c r="J5" s="72"/>
      <c r="K5" s="73"/>
      <c r="L5" s="57"/>
    </row>
    <row r="6" spans="1:14" ht="90.75" thickTop="1" x14ac:dyDescent="0.25">
      <c r="A6" s="9"/>
      <c r="B6" s="40" t="s">
        <v>78</v>
      </c>
      <c r="C6" s="41" t="s">
        <v>79</v>
      </c>
      <c r="D6" s="42" t="s">
        <v>80</v>
      </c>
      <c r="E6" s="43" t="s">
        <v>81</v>
      </c>
      <c r="F6" s="42" t="s">
        <v>82</v>
      </c>
      <c r="G6" s="42" t="s">
        <v>0</v>
      </c>
      <c r="H6" s="45" t="s">
        <v>84</v>
      </c>
      <c r="I6" s="45" t="s">
        <v>449</v>
      </c>
      <c r="J6" s="45" t="s">
        <v>85</v>
      </c>
      <c r="K6" s="47" t="s">
        <v>95</v>
      </c>
    </row>
    <row r="7" spans="1:14" s="1" customFormat="1" ht="69" customHeight="1" x14ac:dyDescent="0.25">
      <c r="A7" s="10"/>
      <c r="B7" s="11" t="s">
        <v>404</v>
      </c>
      <c r="C7" s="11" t="s">
        <v>107</v>
      </c>
      <c r="D7" s="12" t="s">
        <v>205</v>
      </c>
      <c r="E7" s="13" t="s">
        <v>181</v>
      </c>
      <c r="F7" s="12" t="s">
        <v>243</v>
      </c>
      <c r="G7" s="12" t="s">
        <v>10</v>
      </c>
      <c r="H7" s="14">
        <v>100000</v>
      </c>
      <c r="I7" s="67">
        <v>100000</v>
      </c>
      <c r="J7" s="14">
        <v>200000</v>
      </c>
      <c r="K7" s="13">
        <v>55</v>
      </c>
    </row>
    <row r="8" spans="1:14" ht="96.75" customHeight="1" x14ac:dyDescent="0.25">
      <c r="A8" s="9"/>
      <c r="B8" s="11" t="s">
        <v>405</v>
      </c>
      <c r="C8" s="20" t="s">
        <v>131</v>
      </c>
      <c r="D8" s="12" t="s">
        <v>217</v>
      </c>
      <c r="E8" s="13">
        <v>47861185</v>
      </c>
      <c r="F8" s="12" t="s">
        <v>244</v>
      </c>
      <c r="G8" s="12" t="s">
        <v>34</v>
      </c>
      <c r="H8" s="14">
        <v>400000</v>
      </c>
      <c r="I8" s="67">
        <v>400000</v>
      </c>
      <c r="J8" s="14">
        <v>804700</v>
      </c>
      <c r="K8" s="13">
        <v>53</v>
      </c>
    </row>
    <row r="9" spans="1:14" ht="108" customHeight="1" x14ac:dyDescent="0.25">
      <c r="A9" s="9"/>
      <c r="B9" s="11" t="s">
        <v>406</v>
      </c>
      <c r="C9" s="20" t="s">
        <v>175</v>
      </c>
      <c r="D9" s="12" t="s">
        <v>241</v>
      </c>
      <c r="E9" s="13">
        <v>68911530</v>
      </c>
      <c r="F9" s="12" t="s">
        <v>245</v>
      </c>
      <c r="G9" s="12" t="s">
        <v>76</v>
      </c>
      <c r="H9" s="14">
        <v>365000</v>
      </c>
      <c r="I9" s="67">
        <v>365000</v>
      </c>
      <c r="J9" s="14">
        <v>798000</v>
      </c>
      <c r="K9" s="13">
        <v>52.5</v>
      </c>
    </row>
    <row r="10" spans="1:14" ht="69" customHeight="1" x14ac:dyDescent="0.25">
      <c r="A10" s="9"/>
      <c r="B10" s="11" t="s">
        <v>407</v>
      </c>
      <c r="C10" s="11" t="s">
        <v>145</v>
      </c>
      <c r="D10" s="12" t="s">
        <v>437</v>
      </c>
      <c r="E10" s="13">
        <v>47656395</v>
      </c>
      <c r="F10" s="12" t="s">
        <v>244</v>
      </c>
      <c r="G10" s="12" t="s">
        <v>49</v>
      </c>
      <c r="H10" s="14">
        <v>400000</v>
      </c>
      <c r="I10" s="67">
        <v>400000</v>
      </c>
      <c r="J10" s="14">
        <v>962500</v>
      </c>
      <c r="K10" s="13">
        <v>52.5</v>
      </c>
    </row>
    <row r="11" spans="1:14" ht="60" customHeight="1" x14ac:dyDescent="0.25">
      <c r="A11" s="9"/>
      <c r="B11" s="11" t="s">
        <v>408</v>
      </c>
      <c r="C11" s="11" t="s">
        <v>99</v>
      </c>
      <c r="D11" s="12" t="s">
        <v>260</v>
      </c>
      <c r="E11" s="13" t="s">
        <v>97</v>
      </c>
      <c r="F11" s="12" t="s">
        <v>243</v>
      </c>
      <c r="G11" s="12" t="s">
        <v>2</v>
      </c>
      <c r="H11" s="14">
        <v>236900</v>
      </c>
      <c r="I11" s="67">
        <v>236900</v>
      </c>
      <c r="J11" s="14">
        <v>473800</v>
      </c>
      <c r="K11" s="13">
        <v>52</v>
      </c>
    </row>
    <row r="12" spans="1:14" ht="80.25" customHeight="1" x14ac:dyDescent="0.25">
      <c r="A12" s="9"/>
      <c r="B12" s="11" t="s">
        <v>409</v>
      </c>
      <c r="C12" s="20" t="s">
        <v>163</v>
      </c>
      <c r="D12" s="12" t="s">
        <v>235</v>
      </c>
      <c r="E12" s="13" t="s">
        <v>195</v>
      </c>
      <c r="F12" s="12" t="s">
        <v>395</v>
      </c>
      <c r="G12" s="12" t="s">
        <v>66</v>
      </c>
      <c r="H12" s="14">
        <v>500000</v>
      </c>
      <c r="I12" s="67">
        <v>500000</v>
      </c>
      <c r="J12" s="14">
        <v>1645600</v>
      </c>
      <c r="K12" s="13">
        <v>51</v>
      </c>
    </row>
    <row r="13" spans="1:14" ht="114" customHeight="1" x14ac:dyDescent="0.25">
      <c r="A13" s="9"/>
      <c r="B13" s="11" t="s">
        <v>410</v>
      </c>
      <c r="C13" s="20" t="s">
        <v>134</v>
      </c>
      <c r="D13" s="12" t="s">
        <v>438</v>
      </c>
      <c r="E13" s="13">
        <v>44937431</v>
      </c>
      <c r="F13" s="12" t="s">
        <v>244</v>
      </c>
      <c r="G13" s="12" t="s">
        <v>38</v>
      </c>
      <c r="H13" s="14">
        <v>500000</v>
      </c>
      <c r="I13" s="67">
        <v>500000</v>
      </c>
      <c r="J13" s="14">
        <v>1199900</v>
      </c>
      <c r="K13" s="13">
        <v>50.5</v>
      </c>
    </row>
    <row r="14" spans="1:14" ht="130.5" customHeight="1" x14ac:dyDescent="0.25">
      <c r="A14" s="9"/>
      <c r="B14" s="11" t="s">
        <v>411</v>
      </c>
      <c r="C14" s="11" t="s">
        <v>152</v>
      </c>
      <c r="D14" s="12" t="s">
        <v>218</v>
      </c>
      <c r="E14" s="13" t="s">
        <v>188</v>
      </c>
      <c r="F14" s="12" t="s">
        <v>243</v>
      </c>
      <c r="G14" s="12" t="s">
        <v>36</v>
      </c>
      <c r="H14" s="14">
        <v>450000</v>
      </c>
      <c r="I14" s="67">
        <v>450000</v>
      </c>
      <c r="J14" s="14">
        <v>900100</v>
      </c>
      <c r="K14" s="13">
        <v>50</v>
      </c>
    </row>
    <row r="15" spans="1:14" ht="69" customHeight="1" x14ac:dyDescent="0.25">
      <c r="A15" s="9"/>
      <c r="B15" s="11" t="s">
        <v>412</v>
      </c>
      <c r="C15" s="11" t="s">
        <v>105</v>
      </c>
      <c r="D15" s="12" t="s">
        <v>439</v>
      </c>
      <c r="E15" s="13">
        <v>45210560</v>
      </c>
      <c r="F15" s="12" t="s">
        <v>244</v>
      </c>
      <c r="G15" s="12" t="s">
        <v>8</v>
      </c>
      <c r="H15" s="14">
        <v>457000</v>
      </c>
      <c r="I15" s="67">
        <v>457000</v>
      </c>
      <c r="J15" s="14">
        <v>914300</v>
      </c>
      <c r="K15" s="13">
        <v>49.9</v>
      </c>
    </row>
    <row r="16" spans="1:14" ht="97.5" customHeight="1" x14ac:dyDescent="0.25">
      <c r="A16" s="9"/>
      <c r="B16" s="11" t="s">
        <v>413</v>
      </c>
      <c r="C16" s="20" t="s">
        <v>126</v>
      </c>
      <c r="D16" s="12" t="s">
        <v>216</v>
      </c>
      <c r="E16" s="13" t="s">
        <v>187</v>
      </c>
      <c r="F16" s="12" t="s">
        <v>245</v>
      </c>
      <c r="G16" s="12" t="s">
        <v>29</v>
      </c>
      <c r="H16" s="14">
        <v>500000</v>
      </c>
      <c r="I16" s="67">
        <v>500000</v>
      </c>
      <c r="J16" s="14">
        <v>1000000</v>
      </c>
      <c r="K16" s="13">
        <v>49.6</v>
      </c>
    </row>
    <row r="17" spans="1:11" ht="163.5" customHeight="1" x14ac:dyDescent="0.25">
      <c r="A17" s="9"/>
      <c r="B17" s="11" t="s">
        <v>414</v>
      </c>
      <c r="C17" s="20" t="s">
        <v>129</v>
      </c>
      <c r="D17" s="12" t="s">
        <v>440</v>
      </c>
      <c r="E17" s="13">
        <v>48430218</v>
      </c>
      <c r="F17" s="12" t="s">
        <v>244</v>
      </c>
      <c r="G17" s="12" t="s">
        <v>33</v>
      </c>
      <c r="H17" s="14">
        <v>500000</v>
      </c>
      <c r="I17" s="67">
        <v>500000</v>
      </c>
      <c r="J17" s="14">
        <v>1199200</v>
      </c>
      <c r="K17" s="13">
        <v>49.3</v>
      </c>
    </row>
    <row r="18" spans="1:11" ht="69" customHeight="1" x14ac:dyDescent="0.25">
      <c r="A18" s="9"/>
      <c r="B18" s="11" t="s">
        <v>415</v>
      </c>
      <c r="C18" s="11" t="s">
        <v>156</v>
      </c>
      <c r="D18" s="12" t="s">
        <v>229</v>
      </c>
      <c r="E18" s="13">
        <v>62351290</v>
      </c>
      <c r="F18" s="12" t="s">
        <v>243</v>
      </c>
      <c r="G18" s="12" t="s">
        <v>59</v>
      </c>
      <c r="H18" s="14">
        <v>255100</v>
      </c>
      <c r="I18" s="67">
        <v>255100</v>
      </c>
      <c r="J18" s="14">
        <v>510300</v>
      </c>
      <c r="K18" s="13">
        <v>49</v>
      </c>
    </row>
    <row r="19" spans="1:11" ht="69" customHeight="1" x14ac:dyDescent="0.25">
      <c r="A19" s="9"/>
      <c r="B19" s="11" t="s">
        <v>416</v>
      </c>
      <c r="C19" s="20" t="s">
        <v>159</v>
      </c>
      <c r="D19" s="12" t="s">
        <v>232</v>
      </c>
      <c r="E19" s="13">
        <v>69609802</v>
      </c>
      <c r="F19" s="12" t="s">
        <v>244</v>
      </c>
      <c r="G19" s="12" t="s">
        <v>62</v>
      </c>
      <c r="H19" s="14">
        <v>500000</v>
      </c>
      <c r="I19" s="67">
        <v>500000</v>
      </c>
      <c r="J19" s="14">
        <v>3208300</v>
      </c>
      <c r="K19" s="13">
        <v>48.6</v>
      </c>
    </row>
    <row r="20" spans="1:11" ht="69" customHeight="1" x14ac:dyDescent="0.25">
      <c r="A20" s="9"/>
      <c r="B20" s="11" t="s">
        <v>417</v>
      </c>
      <c r="C20" s="20" t="s">
        <v>155</v>
      </c>
      <c r="D20" s="12" t="s">
        <v>228</v>
      </c>
      <c r="E20" s="13">
        <v>48003590</v>
      </c>
      <c r="F20" s="12" t="s">
        <v>244</v>
      </c>
      <c r="G20" s="12" t="s">
        <v>58</v>
      </c>
      <c r="H20" s="14">
        <v>218000</v>
      </c>
      <c r="I20" s="67">
        <v>218000</v>
      </c>
      <c r="J20" s="14">
        <v>436800</v>
      </c>
      <c r="K20" s="13">
        <v>48.3</v>
      </c>
    </row>
    <row r="21" spans="1:11" ht="69" customHeight="1" x14ac:dyDescent="0.25">
      <c r="A21" s="9"/>
      <c r="B21" s="11" t="s">
        <v>418</v>
      </c>
      <c r="C21" s="20" t="s">
        <v>116</v>
      </c>
      <c r="D21" s="12" t="s">
        <v>523</v>
      </c>
      <c r="E21" s="12" t="s">
        <v>523</v>
      </c>
      <c r="F21" s="12" t="s">
        <v>251</v>
      </c>
      <c r="G21" s="12" t="s">
        <v>19</v>
      </c>
      <c r="H21" s="14">
        <v>500000</v>
      </c>
      <c r="I21" s="67">
        <v>500000</v>
      </c>
      <c r="J21" s="14">
        <v>1129000</v>
      </c>
      <c r="K21" s="13">
        <v>48</v>
      </c>
    </row>
    <row r="22" spans="1:11" ht="80.25" customHeight="1" x14ac:dyDescent="0.25">
      <c r="A22" s="9"/>
      <c r="B22" s="11" t="s">
        <v>419</v>
      </c>
      <c r="C22" s="11" t="s">
        <v>123</v>
      </c>
      <c r="D22" s="12" t="s">
        <v>523</v>
      </c>
      <c r="E22" s="12" t="s">
        <v>523</v>
      </c>
      <c r="F22" s="12" t="s">
        <v>251</v>
      </c>
      <c r="G22" s="12" t="s">
        <v>26</v>
      </c>
      <c r="H22" s="14">
        <v>86100</v>
      </c>
      <c r="I22" s="67">
        <v>86100</v>
      </c>
      <c r="J22" s="14">
        <v>114900</v>
      </c>
      <c r="K22" s="13">
        <v>47.8</v>
      </c>
    </row>
    <row r="23" spans="1:11" ht="99" customHeight="1" x14ac:dyDescent="0.25">
      <c r="A23" s="9"/>
      <c r="B23" s="11" t="s">
        <v>420</v>
      </c>
      <c r="C23" s="20" t="s">
        <v>124</v>
      </c>
      <c r="D23" s="12" t="s">
        <v>442</v>
      </c>
      <c r="E23" s="13">
        <v>47810335</v>
      </c>
      <c r="F23" s="12" t="s">
        <v>244</v>
      </c>
      <c r="G23" s="12" t="s">
        <v>27</v>
      </c>
      <c r="H23" s="14">
        <v>500000</v>
      </c>
      <c r="I23" s="67">
        <v>500000</v>
      </c>
      <c r="J23" s="14">
        <v>1015400</v>
      </c>
      <c r="K23" s="13">
        <v>47.6</v>
      </c>
    </row>
    <row r="24" spans="1:11" ht="90" customHeight="1" x14ac:dyDescent="0.25">
      <c r="A24" s="9"/>
      <c r="B24" s="11" t="s">
        <v>421</v>
      </c>
      <c r="C24" s="11" t="s">
        <v>130</v>
      </c>
      <c r="D24" s="12" t="s">
        <v>443</v>
      </c>
      <c r="E24" s="13">
        <v>47813636</v>
      </c>
      <c r="F24" s="12" t="s">
        <v>244</v>
      </c>
      <c r="G24" s="12" t="s">
        <v>30</v>
      </c>
      <c r="H24" s="14">
        <v>415000</v>
      </c>
      <c r="I24" s="67">
        <v>415000</v>
      </c>
      <c r="J24" s="14">
        <v>834300</v>
      </c>
      <c r="K24" s="13">
        <v>47.4</v>
      </c>
    </row>
    <row r="25" spans="1:11" ht="69" customHeight="1" x14ac:dyDescent="0.25">
      <c r="A25" s="9"/>
      <c r="B25" s="11" t="s">
        <v>422</v>
      </c>
      <c r="C25" s="20" t="s">
        <v>100</v>
      </c>
      <c r="D25" s="12" t="s">
        <v>523</v>
      </c>
      <c r="E25" s="12" t="s">
        <v>523</v>
      </c>
      <c r="F25" s="12" t="s">
        <v>251</v>
      </c>
      <c r="G25" s="12" t="s">
        <v>3</v>
      </c>
      <c r="H25" s="14">
        <v>500000</v>
      </c>
      <c r="I25" s="67">
        <v>500000</v>
      </c>
      <c r="J25" s="14">
        <v>667000</v>
      </c>
      <c r="K25" s="13">
        <v>47</v>
      </c>
    </row>
    <row r="26" spans="1:11" ht="108" customHeight="1" x14ac:dyDescent="0.25">
      <c r="A26" s="9"/>
      <c r="B26" s="11" t="s">
        <v>423</v>
      </c>
      <c r="C26" s="11" t="s">
        <v>133</v>
      </c>
      <c r="D26" s="12" t="s">
        <v>523</v>
      </c>
      <c r="E26" s="12" t="s">
        <v>523</v>
      </c>
      <c r="F26" s="12" t="s">
        <v>251</v>
      </c>
      <c r="G26" s="12" t="s">
        <v>37</v>
      </c>
      <c r="H26" s="14">
        <v>400000</v>
      </c>
      <c r="I26" s="67">
        <v>400000</v>
      </c>
      <c r="J26" s="14">
        <v>761800</v>
      </c>
      <c r="K26" s="13">
        <v>46.9</v>
      </c>
    </row>
    <row r="27" spans="1:11" ht="119.25" customHeight="1" x14ac:dyDescent="0.25">
      <c r="A27" s="9"/>
      <c r="B27" s="11" t="s">
        <v>424</v>
      </c>
      <c r="C27" s="20" t="s">
        <v>142</v>
      </c>
      <c r="D27" s="12" t="s">
        <v>523</v>
      </c>
      <c r="E27" s="12" t="s">
        <v>523</v>
      </c>
      <c r="F27" s="12" t="s">
        <v>251</v>
      </c>
      <c r="G27" s="12" t="s">
        <v>46</v>
      </c>
      <c r="H27" s="14">
        <v>500000</v>
      </c>
      <c r="I27" s="67">
        <v>500000</v>
      </c>
      <c r="J27" s="14">
        <v>702200</v>
      </c>
      <c r="K27" s="13">
        <v>46.8</v>
      </c>
    </row>
    <row r="28" spans="1:11" ht="69" customHeight="1" x14ac:dyDescent="0.25">
      <c r="A28" s="9"/>
      <c r="B28" s="11" t="s">
        <v>425</v>
      </c>
      <c r="C28" s="11" t="s">
        <v>113</v>
      </c>
      <c r="D28" s="12" t="s">
        <v>210</v>
      </c>
      <c r="E28" s="13" t="s">
        <v>185</v>
      </c>
      <c r="F28" s="12" t="s">
        <v>243</v>
      </c>
      <c r="G28" s="12" t="s">
        <v>16</v>
      </c>
      <c r="H28" s="14">
        <v>375000</v>
      </c>
      <c r="I28" s="67">
        <v>375000</v>
      </c>
      <c r="J28" s="14">
        <v>750000</v>
      </c>
      <c r="K28" s="13">
        <v>46.7</v>
      </c>
    </row>
    <row r="29" spans="1:11" ht="69" customHeight="1" x14ac:dyDescent="0.25">
      <c r="A29" s="9"/>
      <c r="B29" s="11" t="s">
        <v>426</v>
      </c>
      <c r="C29" s="20" t="s">
        <v>153</v>
      </c>
      <c r="D29" s="12" t="s">
        <v>523</v>
      </c>
      <c r="E29" s="12" t="s">
        <v>523</v>
      </c>
      <c r="F29" s="12" t="s">
        <v>251</v>
      </c>
      <c r="G29" s="12" t="s">
        <v>54</v>
      </c>
      <c r="H29" s="14">
        <v>93300</v>
      </c>
      <c r="I29" s="67">
        <v>93300</v>
      </c>
      <c r="J29" s="14">
        <v>141400</v>
      </c>
      <c r="K29" s="13">
        <v>46.6</v>
      </c>
    </row>
    <row r="30" spans="1:11" ht="99" customHeight="1" x14ac:dyDescent="0.25">
      <c r="A30" s="9"/>
      <c r="B30" s="11" t="s">
        <v>427</v>
      </c>
      <c r="C30" s="11" t="s">
        <v>154</v>
      </c>
      <c r="D30" s="12" t="s">
        <v>227</v>
      </c>
      <c r="E30" s="13">
        <v>10699589</v>
      </c>
      <c r="F30" s="12" t="s">
        <v>245</v>
      </c>
      <c r="G30" s="12" t="s">
        <v>57</v>
      </c>
      <c r="H30" s="14">
        <v>440000</v>
      </c>
      <c r="I30" s="67">
        <v>440000</v>
      </c>
      <c r="J30" s="14">
        <v>895500</v>
      </c>
      <c r="K30" s="13">
        <v>46.5</v>
      </c>
    </row>
    <row r="31" spans="1:11" ht="86.25" customHeight="1" x14ac:dyDescent="0.25">
      <c r="A31" s="9"/>
      <c r="B31" s="11" t="s">
        <v>428</v>
      </c>
      <c r="C31" s="11" t="s">
        <v>137</v>
      </c>
      <c r="D31" s="12" t="s">
        <v>221</v>
      </c>
      <c r="E31" s="13">
        <v>47815795</v>
      </c>
      <c r="F31" s="12" t="s">
        <v>244</v>
      </c>
      <c r="G31" s="12" t="s">
        <v>41</v>
      </c>
      <c r="H31" s="14">
        <v>170000</v>
      </c>
      <c r="I31" s="67">
        <v>170000</v>
      </c>
      <c r="J31" s="14">
        <v>340400</v>
      </c>
      <c r="K31" s="13">
        <v>46.4</v>
      </c>
    </row>
    <row r="32" spans="1:11" ht="69" customHeight="1" x14ac:dyDescent="0.25">
      <c r="A32" s="9"/>
      <c r="B32" s="11" t="s">
        <v>429</v>
      </c>
      <c r="C32" s="20" t="s">
        <v>140</v>
      </c>
      <c r="D32" s="12" t="s">
        <v>222</v>
      </c>
      <c r="E32" s="13" t="s">
        <v>189</v>
      </c>
      <c r="F32" s="12" t="s">
        <v>243</v>
      </c>
      <c r="G32" s="12" t="s">
        <v>44</v>
      </c>
      <c r="H32" s="14">
        <v>330000</v>
      </c>
      <c r="I32" s="67">
        <v>330000</v>
      </c>
      <c r="J32" s="14">
        <v>660000</v>
      </c>
      <c r="K32" s="13">
        <v>46.3</v>
      </c>
    </row>
    <row r="33" spans="1:11" ht="69" customHeight="1" x14ac:dyDescent="0.25">
      <c r="A33" s="9"/>
      <c r="B33" s="11" t="s">
        <v>430</v>
      </c>
      <c r="C33" s="20" t="s">
        <v>102</v>
      </c>
      <c r="D33" s="12" t="s">
        <v>202</v>
      </c>
      <c r="E33" s="13">
        <v>26488191</v>
      </c>
      <c r="F33" s="12" t="s">
        <v>256</v>
      </c>
      <c r="G33" s="12" t="s">
        <v>5</v>
      </c>
      <c r="H33" s="14">
        <v>500000</v>
      </c>
      <c r="I33" s="67">
        <v>500000</v>
      </c>
      <c r="J33" s="14">
        <v>1700000</v>
      </c>
      <c r="K33" s="13">
        <v>46</v>
      </c>
    </row>
    <row r="34" spans="1:11" ht="69" customHeight="1" x14ac:dyDescent="0.25">
      <c r="A34" s="9"/>
      <c r="B34" s="11" t="s">
        <v>431</v>
      </c>
      <c r="C34" s="11" t="s">
        <v>172</v>
      </c>
      <c r="D34" s="12" t="s">
        <v>238</v>
      </c>
      <c r="E34" s="13">
        <v>69609811</v>
      </c>
      <c r="F34" s="12" t="s">
        <v>244</v>
      </c>
      <c r="G34" s="12" t="s">
        <v>74</v>
      </c>
      <c r="H34" s="14">
        <v>500000</v>
      </c>
      <c r="I34" s="67">
        <v>500000</v>
      </c>
      <c r="J34" s="14">
        <v>1703000</v>
      </c>
      <c r="K34" s="13">
        <v>45.9</v>
      </c>
    </row>
    <row r="35" spans="1:11" ht="69" customHeight="1" x14ac:dyDescent="0.25">
      <c r="A35" s="9"/>
      <c r="B35" s="11" t="s">
        <v>432</v>
      </c>
      <c r="C35" s="20" t="s">
        <v>114</v>
      </c>
      <c r="D35" s="12" t="s">
        <v>448</v>
      </c>
      <c r="E35" s="13" t="s">
        <v>186</v>
      </c>
      <c r="F35" s="12" t="s">
        <v>256</v>
      </c>
      <c r="G35" s="12" t="s">
        <v>17</v>
      </c>
      <c r="H35" s="14">
        <v>245000</v>
      </c>
      <c r="I35" s="67">
        <v>245000</v>
      </c>
      <c r="J35" s="14">
        <v>490300</v>
      </c>
      <c r="K35" s="13">
        <v>45.7</v>
      </c>
    </row>
    <row r="36" spans="1:11" s="2" customFormat="1" ht="82.5" customHeight="1" x14ac:dyDescent="0.25">
      <c r="A36" s="15"/>
      <c r="B36" s="11" t="s">
        <v>433</v>
      </c>
      <c r="C36" s="20" t="s">
        <v>120</v>
      </c>
      <c r="D36" s="12" t="s">
        <v>213</v>
      </c>
      <c r="E36" s="13">
        <v>69594384</v>
      </c>
      <c r="F36" s="12" t="s">
        <v>244</v>
      </c>
      <c r="G36" s="12" t="s">
        <v>23</v>
      </c>
      <c r="H36" s="14">
        <v>500000</v>
      </c>
      <c r="I36" s="67">
        <v>500000</v>
      </c>
      <c r="J36" s="14">
        <v>1107700</v>
      </c>
      <c r="K36" s="13">
        <v>45.5</v>
      </c>
    </row>
    <row r="37" spans="1:11" ht="87.75" customHeight="1" x14ac:dyDescent="0.25">
      <c r="A37" s="9"/>
      <c r="B37" s="27" t="s">
        <v>434</v>
      </c>
      <c r="C37" s="27" t="s">
        <v>135</v>
      </c>
      <c r="D37" s="28" t="s">
        <v>219</v>
      </c>
      <c r="E37" s="29">
        <v>64125793</v>
      </c>
      <c r="F37" s="28" t="s">
        <v>244</v>
      </c>
      <c r="G37" s="28" t="s">
        <v>39</v>
      </c>
      <c r="H37" s="30">
        <v>460000</v>
      </c>
      <c r="I37" s="68">
        <v>460000</v>
      </c>
      <c r="J37" s="30">
        <v>920800</v>
      </c>
      <c r="K37" s="29">
        <v>45.3</v>
      </c>
    </row>
    <row r="38" spans="1:11" ht="69" customHeight="1" x14ac:dyDescent="0.25">
      <c r="A38" s="9"/>
      <c r="B38" s="11" t="s">
        <v>435</v>
      </c>
      <c r="C38" s="11" t="s">
        <v>143</v>
      </c>
      <c r="D38" s="12" t="s">
        <v>223</v>
      </c>
      <c r="E38" s="13" t="s">
        <v>190</v>
      </c>
      <c r="F38" s="12" t="s">
        <v>243</v>
      </c>
      <c r="G38" s="12" t="s">
        <v>47</v>
      </c>
      <c r="H38" s="14">
        <v>173300</v>
      </c>
      <c r="I38" s="14">
        <v>173300</v>
      </c>
      <c r="J38" s="14">
        <v>346600</v>
      </c>
      <c r="K38" s="65">
        <v>45</v>
      </c>
    </row>
    <row r="39" spans="1:11" ht="69" customHeight="1" x14ac:dyDescent="0.25">
      <c r="A39" s="58"/>
      <c r="B39" s="11" t="s">
        <v>518</v>
      </c>
      <c r="C39" s="36" t="s">
        <v>161</v>
      </c>
      <c r="D39" s="36" t="s">
        <v>234</v>
      </c>
      <c r="E39" s="37">
        <v>47810386</v>
      </c>
      <c r="F39" s="36" t="s">
        <v>244</v>
      </c>
      <c r="G39" s="36" t="s">
        <v>64</v>
      </c>
      <c r="H39" s="38">
        <v>144000</v>
      </c>
      <c r="I39" s="38">
        <v>144000</v>
      </c>
      <c r="J39" s="38">
        <v>289000</v>
      </c>
      <c r="K39" s="66">
        <v>44.9</v>
      </c>
    </row>
    <row r="40" spans="1:11" ht="69" customHeight="1" x14ac:dyDescent="0.25">
      <c r="A40" s="34"/>
      <c r="B40" s="11" t="s">
        <v>519</v>
      </c>
      <c r="C40" s="35" t="s">
        <v>150</v>
      </c>
      <c r="D40" s="36" t="s">
        <v>226</v>
      </c>
      <c r="E40" s="37" t="s">
        <v>193</v>
      </c>
      <c r="F40" s="36" t="s">
        <v>244</v>
      </c>
      <c r="G40" s="36" t="s">
        <v>55</v>
      </c>
      <c r="H40" s="38">
        <v>500000</v>
      </c>
      <c r="I40" s="38">
        <v>500000</v>
      </c>
      <c r="J40" s="38">
        <v>1036400</v>
      </c>
      <c r="K40" s="37">
        <v>44.5</v>
      </c>
    </row>
    <row r="41" spans="1:11" ht="69" customHeight="1" x14ac:dyDescent="0.25">
      <c r="A41" s="34"/>
      <c r="B41" s="11" t="s">
        <v>520</v>
      </c>
      <c r="C41" s="35" t="s">
        <v>164</v>
      </c>
      <c r="D41" s="36" t="s">
        <v>457</v>
      </c>
      <c r="E41" s="37">
        <v>45210462</v>
      </c>
      <c r="F41" s="36" t="s">
        <v>244</v>
      </c>
      <c r="G41" s="36" t="s">
        <v>67</v>
      </c>
      <c r="H41" s="38">
        <v>460000</v>
      </c>
      <c r="I41" s="38">
        <v>460000</v>
      </c>
      <c r="J41" s="38">
        <v>920000</v>
      </c>
      <c r="K41" s="37">
        <v>44.7</v>
      </c>
    </row>
    <row r="42" spans="1:11" ht="69" customHeight="1" x14ac:dyDescent="0.25">
      <c r="A42" s="34"/>
      <c r="B42" s="11" t="s">
        <v>521</v>
      </c>
      <c r="C42" s="35" t="s">
        <v>170</v>
      </c>
      <c r="D42" s="12" t="s">
        <v>523</v>
      </c>
      <c r="E42" s="12" t="s">
        <v>523</v>
      </c>
      <c r="F42" s="36" t="s">
        <v>251</v>
      </c>
      <c r="G42" s="36" t="s">
        <v>72</v>
      </c>
      <c r="H42" s="38">
        <v>106100</v>
      </c>
      <c r="I42" s="38">
        <v>106100</v>
      </c>
      <c r="J42" s="38">
        <v>141500</v>
      </c>
      <c r="K42" s="37">
        <v>44.5</v>
      </c>
    </row>
    <row r="43" spans="1:11" ht="69" customHeight="1" x14ac:dyDescent="0.25">
      <c r="A43" s="34"/>
      <c r="B43" s="11" t="s">
        <v>522</v>
      </c>
      <c r="C43" s="35" t="s">
        <v>174</v>
      </c>
      <c r="D43" s="36" t="s">
        <v>240</v>
      </c>
      <c r="E43" s="37" t="s">
        <v>199</v>
      </c>
      <c r="F43" s="36" t="s">
        <v>255</v>
      </c>
      <c r="G43" s="36" t="s">
        <v>75</v>
      </c>
      <c r="H43" s="38">
        <v>500000</v>
      </c>
      <c r="I43" s="38">
        <v>500000</v>
      </c>
      <c r="J43" s="38">
        <v>670200</v>
      </c>
      <c r="K43" s="37">
        <v>44.3</v>
      </c>
    </row>
  </sheetData>
  <mergeCells count="3">
    <mergeCell ref="B1:K1"/>
    <mergeCell ref="B5:K5"/>
    <mergeCell ref="B3:K4"/>
  </mergeCells>
  <phoneticPr fontId="24" type="noConversion"/>
  <pageMargins left="0.78740157480314965" right="0.78740157480314965" top="0.98425196850393704" bottom="0.98425196850393704" header="0.51181102362204722" footer="0.51181102362204722"/>
  <pageSetup paperSize="9" scale="44" fitToHeight="0" orientation="landscape" r:id="rId1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DFB5-A23E-435B-8BCB-9D41BF5CF902}">
  <dimension ref="B2:X92"/>
  <sheetViews>
    <sheetView workbookViewId="0">
      <selection activeCell="U1" sqref="O1:U1048576"/>
    </sheetView>
  </sheetViews>
  <sheetFormatPr defaultRowHeight="15" x14ac:dyDescent="0.25"/>
  <sheetData>
    <row r="2" spans="2:24" ht="28.5" x14ac:dyDescent="0.25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9"/>
    </row>
    <row r="3" spans="2:24" ht="28.5" x14ac:dyDescent="0.45">
      <c r="B3" s="74" t="s">
        <v>436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24"/>
      <c r="X3" s="24"/>
    </row>
    <row r="4" spans="2:24" ht="29.25" thickBot="1" x14ac:dyDescent="0.5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24"/>
      <c r="X4" s="24"/>
    </row>
    <row r="5" spans="2:24" ht="21" thickTop="1" thickBot="1" x14ac:dyDescent="0.3">
      <c r="B5" s="71" t="s">
        <v>517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57"/>
    </row>
    <row r="6" spans="2:24" ht="114.75" thickTop="1" x14ac:dyDescent="0.25">
      <c r="B6" s="40" t="s">
        <v>78</v>
      </c>
      <c r="C6" s="41" t="s">
        <v>79</v>
      </c>
      <c r="D6" s="42" t="s">
        <v>80</v>
      </c>
      <c r="E6" s="43" t="s">
        <v>81</v>
      </c>
      <c r="F6" s="42" t="s">
        <v>82</v>
      </c>
      <c r="G6" s="42" t="s">
        <v>0</v>
      </c>
      <c r="H6" s="44" t="s">
        <v>83</v>
      </c>
      <c r="I6" s="45" t="s">
        <v>84</v>
      </c>
      <c r="J6" s="45" t="s">
        <v>449</v>
      </c>
      <c r="K6" s="45" t="s">
        <v>85</v>
      </c>
      <c r="L6" s="42" t="s">
        <v>86</v>
      </c>
      <c r="M6" s="42" t="s">
        <v>87</v>
      </c>
      <c r="N6" s="42" t="s">
        <v>98</v>
      </c>
      <c r="O6" s="46" t="s">
        <v>88</v>
      </c>
      <c r="P6" s="46" t="s">
        <v>89</v>
      </c>
      <c r="Q6" s="46" t="s">
        <v>90</v>
      </c>
      <c r="R6" s="46" t="s">
        <v>91</v>
      </c>
      <c r="S6" s="46" t="s">
        <v>92</v>
      </c>
      <c r="T6" s="46" t="s">
        <v>93</v>
      </c>
      <c r="U6" s="46" t="s">
        <v>94</v>
      </c>
      <c r="V6" s="47" t="s">
        <v>95</v>
      </c>
    </row>
    <row r="7" spans="2:24" ht="256.5" x14ac:dyDescent="0.25">
      <c r="B7" s="11" t="s">
        <v>404</v>
      </c>
      <c r="C7" s="11" t="s">
        <v>107</v>
      </c>
      <c r="D7" s="12" t="s">
        <v>205</v>
      </c>
      <c r="E7" s="13" t="s">
        <v>181</v>
      </c>
      <c r="F7" s="12" t="s">
        <v>243</v>
      </c>
      <c r="G7" s="12" t="s">
        <v>10</v>
      </c>
      <c r="H7" s="12" t="s">
        <v>363</v>
      </c>
      <c r="I7" s="14">
        <v>100000</v>
      </c>
      <c r="J7" s="25">
        <v>100000</v>
      </c>
      <c r="K7" s="14">
        <v>200000</v>
      </c>
      <c r="L7" s="11" t="s">
        <v>267</v>
      </c>
      <c r="M7" s="11" t="s">
        <v>248</v>
      </c>
      <c r="N7" s="11" t="s">
        <v>248</v>
      </c>
      <c r="O7" s="11">
        <v>14</v>
      </c>
      <c r="P7" s="11">
        <v>9</v>
      </c>
      <c r="Q7" s="11">
        <v>5</v>
      </c>
      <c r="R7" s="11">
        <v>14</v>
      </c>
      <c r="S7" s="11">
        <v>9</v>
      </c>
      <c r="T7" s="11">
        <v>4</v>
      </c>
      <c r="U7" s="11">
        <v>0</v>
      </c>
      <c r="V7" s="13">
        <f t="shared" ref="V7:V38" si="0">SUM(O7:U7)</f>
        <v>55</v>
      </c>
      <c r="W7" s="1"/>
      <c r="X7" s="1"/>
    </row>
    <row r="8" spans="2:24" ht="409.5" x14ac:dyDescent="0.25">
      <c r="B8" s="11" t="s">
        <v>405</v>
      </c>
      <c r="C8" s="20" t="s">
        <v>131</v>
      </c>
      <c r="D8" s="12" t="s">
        <v>217</v>
      </c>
      <c r="E8" s="13">
        <v>47861185</v>
      </c>
      <c r="F8" s="12" t="s">
        <v>244</v>
      </c>
      <c r="G8" s="12" t="s">
        <v>34</v>
      </c>
      <c r="H8" s="12" t="s">
        <v>322</v>
      </c>
      <c r="I8" s="14">
        <v>400000</v>
      </c>
      <c r="J8" s="25">
        <v>400000</v>
      </c>
      <c r="K8" s="14">
        <v>804700</v>
      </c>
      <c r="L8" s="11" t="s">
        <v>263</v>
      </c>
      <c r="M8" s="12" t="s">
        <v>289</v>
      </c>
      <c r="N8" s="11" t="s">
        <v>249</v>
      </c>
      <c r="O8" s="11">
        <v>12</v>
      </c>
      <c r="P8" s="11">
        <v>9</v>
      </c>
      <c r="Q8" s="11">
        <v>5</v>
      </c>
      <c r="R8" s="11">
        <v>13</v>
      </c>
      <c r="S8" s="11">
        <v>8</v>
      </c>
      <c r="T8" s="11">
        <v>4</v>
      </c>
      <c r="U8" s="11">
        <v>2</v>
      </c>
      <c r="V8" s="13">
        <f t="shared" si="0"/>
        <v>53</v>
      </c>
    </row>
    <row r="9" spans="2:24" ht="409.5" x14ac:dyDescent="0.25">
      <c r="B9" s="11" t="s">
        <v>406</v>
      </c>
      <c r="C9" s="20" t="s">
        <v>175</v>
      </c>
      <c r="D9" s="12" t="s">
        <v>241</v>
      </c>
      <c r="E9" s="13">
        <v>68911530</v>
      </c>
      <c r="F9" s="12" t="s">
        <v>245</v>
      </c>
      <c r="G9" s="12" t="s">
        <v>76</v>
      </c>
      <c r="H9" s="12" t="s">
        <v>358</v>
      </c>
      <c r="I9" s="14">
        <v>365000</v>
      </c>
      <c r="J9" s="25">
        <v>365000</v>
      </c>
      <c r="K9" s="14">
        <v>798000</v>
      </c>
      <c r="L9" s="11" t="s">
        <v>263</v>
      </c>
      <c r="M9" s="11" t="s">
        <v>292</v>
      </c>
      <c r="N9" s="11" t="s">
        <v>248</v>
      </c>
      <c r="O9" s="11">
        <v>13.5</v>
      </c>
      <c r="P9" s="11">
        <v>9</v>
      </c>
      <c r="Q9" s="11">
        <v>5</v>
      </c>
      <c r="R9" s="11">
        <v>13</v>
      </c>
      <c r="S9" s="11">
        <v>6</v>
      </c>
      <c r="T9" s="11">
        <v>4</v>
      </c>
      <c r="U9" s="11">
        <v>2</v>
      </c>
      <c r="V9" s="13">
        <f t="shared" si="0"/>
        <v>52.5</v>
      </c>
    </row>
    <row r="10" spans="2:24" ht="285" x14ac:dyDescent="0.25">
      <c r="B10" s="11" t="s">
        <v>407</v>
      </c>
      <c r="C10" s="11" t="s">
        <v>145</v>
      </c>
      <c r="D10" s="12" t="s">
        <v>437</v>
      </c>
      <c r="E10" s="13">
        <v>47656395</v>
      </c>
      <c r="F10" s="12" t="s">
        <v>244</v>
      </c>
      <c r="G10" s="12" t="s">
        <v>49</v>
      </c>
      <c r="H10" s="12" t="s">
        <v>334</v>
      </c>
      <c r="I10" s="14">
        <v>400000</v>
      </c>
      <c r="J10" s="25">
        <v>400000</v>
      </c>
      <c r="K10" s="14">
        <v>962500</v>
      </c>
      <c r="L10" s="11" t="s">
        <v>263</v>
      </c>
      <c r="M10" s="11" t="s">
        <v>248</v>
      </c>
      <c r="N10" s="11" t="s">
        <v>248</v>
      </c>
      <c r="O10" s="11">
        <v>11.5</v>
      </c>
      <c r="P10" s="11">
        <v>9</v>
      </c>
      <c r="Q10" s="11">
        <v>5</v>
      </c>
      <c r="R10" s="11">
        <v>12</v>
      </c>
      <c r="S10" s="11">
        <v>9</v>
      </c>
      <c r="T10" s="11">
        <v>4</v>
      </c>
      <c r="U10" s="11">
        <v>2</v>
      </c>
      <c r="V10" s="13">
        <f t="shared" si="0"/>
        <v>52.5</v>
      </c>
    </row>
    <row r="11" spans="2:24" ht="128.25" x14ac:dyDescent="0.25">
      <c r="B11" s="11" t="s">
        <v>408</v>
      </c>
      <c r="C11" s="11" t="s">
        <v>99</v>
      </c>
      <c r="D11" s="12" t="s">
        <v>260</v>
      </c>
      <c r="E11" s="13" t="s">
        <v>97</v>
      </c>
      <c r="F11" s="12" t="s">
        <v>243</v>
      </c>
      <c r="G11" s="12" t="s">
        <v>2</v>
      </c>
      <c r="H11" s="12" t="s">
        <v>301</v>
      </c>
      <c r="I11" s="14">
        <v>236900</v>
      </c>
      <c r="J11" s="25">
        <v>236900</v>
      </c>
      <c r="K11" s="14">
        <v>473800</v>
      </c>
      <c r="L11" s="11" t="s">
        <v>250</v>
      </c>
      <c r="M11" s="11" t="s">
        <v>249</v>
      </c>
      <c r="N11" s="11" t="s">
        <v>249</v>
      </c>
      <c r="O11" s="11">
        <v>13</v>
      </c>
      <c r="P11" s="11">
        <v>9</v>
      </c>
      <c r="Q11" s="11">
        <v>5</v>
      </c>
      <c r="R11" s="11">
        <v>12</v>
      </c>
      <c r="S11" s="11">
        <v>8</v>
      </c>
      <c r="T11" s="11">
        <v>5</v>
      </c>
      <c r="U11" s="11">
        <v>0</v>
      </c>
      <c r="V11" s="13">
        <f t="shared" si="0"/>
        <v>52</v>
      </c>
    </row>
    <row r="12" spans="2:24" ht="156.75" x14ac:dyDescent="0.25">
      <c r="B12" s="11" t="s">
        <v>409</v>
      </c>
      <c r="C12" s="20" t="s">
        <v>163</v>
      </c>
      <c r="D12" s="12" t="s">
        <v>235</v>
      </c>
      <c r="E12" s="13" t="s">
        <v>195</v>
      </c>
      <c r="F12" s="12" t="s">
        <v>395</v>
      </c>
      <c r="G12" s="12" t="s">
        <v>66</v>
      </c>
      <c r="H12" s="12" t="s">
        <v>348</v>
      </c>
      <c r="I12" s="14">
        <v>500000</v>
      </c>
      <c r="J12" s="25">
        <v>500000</v>
      </c>
      <c r="K12" s="14">
        <v>1645600</v>
      </c>
      <c r="L12" s="11" t="s">
        <v>274</v>
      </c>
      <c r="M12" s="11" t="s">
        <v>298</v>
      </c>
      <c r="N12" s="11" t="s">
        <v>249</v>
      </c>
      <c r="O12" s="11">
        <v>12</v>
      </c>
      <c r="P12" s="11">
        <v>8</v>
      </c>
      <c r="Q12" s="11">
        <v>5</v>
      </c>
      <c r="R12" s="11">
        <v>12</v>
      </c>
      <c r="S12" s="11">
        <v>8</v>
      </c>
      <c r="T12" s="11">
        <v>4</v>
      </c>
      <c r="U12" s="11">
        <v>2</v>
      </c>
      <c r="V12" s="13">
        <f t="shared" si="0"/>
        <v>51</v>
      </c>
    </row>
    <row r="13" spans="2:24" ht="409.5" x14ac:dyDescent="0.25">
      <c r="B13" s="11" t="s">
        <v>410</v>
      </c>
      <c r="C13" s="20" t="s">
        <v>134</v>
      </c>
      <c r="D13" s="12" t="s">
        <v>438</v>
      </c>
      <c r="E13" s="13">
        <v>44937431</v>
      </c>
      <c r="F13" s="12" t="s">
        <v>244</v>
      </c>
      <c r="G13" s="12" t="s">
        <v>38</v>
      </c>
      <c r="H13" s="12" t="s">
        <v>324</v>
      </c>
      <c r="I13" s="14">
        <v>500000</v>
      </c>
      <c r="J13" s="25">
        <v>500000</v>
      </c>
      <c r="K13" s="14">
        <v>1199900</v>
      </c>
      <c r="L13" s="11" t="s">
        <v>273</v>
      </c>
      <c r="M13" s="11" t="s">
        <v>253</v>
      </c>
      <c r="N13" s="11" t="s">
        <v>253</v>
      </c>
      <c r="O13" s="11">
        <v>11.5</v>
      </c>
      <c r="P13" s="11">
        <v>9</v>
      </c>
      <c r="Q13" s="11">
        <v>5</v>
      </c>
      <c r="R13" s="11">
        <v>12</v>
      </c>
      <c r="S13" s="11">
        <v>8</v>
      </c>
      <c r="T13" s="11">
        <v>3</v>
      </c>
      <c r="U13" s="11">
        <v>2</v>
      </c>
      <c r="V13" s="13">
        <f t="shared" si="0"/>
        <v>50.5</v>
      </c>
    </row>
    <row r="14" spans="2:24" ht="409.5" x14ac:dyDescent="0.25">
      <c r="B14" s="11" t="s">
        <v>411</v>
      </c>
      <c r="C14" s="11" t="s">
        <v>152</v>
      </c>
      <c r="D14" s="12" t="s">
        <v>218</v>
      </c>
      <c r="E14" s="13" t="s">
        <v>188</v>
      </c>
      <c r="F14" s="12" t="s">
        <v>243</v>
      </c>
      <c r="G14" s="12" t="s">
        <v>36</v>
      </c>
      <c r="H14" s="12" t="s">
        <v>386</v>
      </c>
      <c r="I14" s="14">
        <v>450000</v>
      </c>
      <c r="J14" s="25">
        <v>450000</v>
      </c>
      <c r="K14" s="14">
        <v>900100</v>
      </c>
      <c r="L14" s="11" t="s">
        <v>286</v>
      </c>
      <c r="M14" s="11" t="s">
        <v>249</v>
      </c>
      <c r="N14" s="11" t="s">
        <v>249</v>
      </c>
      <c r="O14" s="11">
        <v>12</v>
      </c>
      <c r="P14" s="11">
        <v>9</v>
      </c>
      <c r="Q14" s="11">
        <v>5</v>
      </c>
      <c r="R14" s="11">
        <v>12</v>
      </c>
      <c r="S14" s="11">
        <v>8</v>
      </c>
      <c r="T14" s="11">
        <v>4</v>
      </c>
      <c r="U14" s="11">
        <v>0</v>
      </c>
      <c r="V14" s="13">
        <f t="shared" si="0"/>
        <v>50</v>
      </c>
    </row>
    <row r="15" spans="2:24" ht="213.75" x14ac:dyDescent="0.25">
      <c r="B15" s="11" t="s">
        <v>412</v>
      </c>
      <c r="C15" s="11" t="s">
        <v>105</v>
      </c>
      <c r="D15" s="12" t="s">
        <v>439</v>
      </c>
      <c r="E15" s="13">
        <v>45210560</v>
      </c>
      <c r="F15" s="12" t="s">
        <v>244</v>
      </c>
      <c r="G15" s="12" t="s">
        <v>8</v>
      </c>
      <c r="H15" s="12" t="s">
        <v>304</v>
      </c>
      <c r="I15" s="14">
        <v>457000</v>
      </c>
      <c r="J15" s="25">
        <v>457000</v>
      </c>
      <c r="K15" s="14">
        <v>914300</v>
      </c>
      <c r="L15" s="11" t="s">
        <v>263</v>
      </c>
      <c r="M15" s="11" t="s">
        <v>264</v>
      </c>
      <c r="N15" s="11" t="s">
        <v>264</v>
      </c>
      <c r="O15" s="11">
        <v>10.9</v>
      </c>
      <c r="P15" s="11">
        <v>8</v>
      </c>
      <c r="Q15" s="11">
        <v>5</v>
      </c>
      <c r="R15" s="11">
        <v>12</v>
      </c>
      <c r="S15" s="11">
        <v>8</v>
      </c>
      <c r="T15" s="11">
        <v>4</v>
      </c>
      <c r="U15" s="11">
        <v>2</v>
      </c>
      <c r="V15" s="13">
        <f t="shared" si="0"/>
        <v>49.9</v>
      </c>
    </row>
    <row r="16" spans="2:24" ht="399" x14ac:dyDescent="0.25">
      <c r="B16" s="11" t="s">
        <v>413</v>
      </c>
      <c r="C16" s="20" t="s">
        <v>126</v>
      </c>
      <c r="D16" s="12" t="s">
        <v>216</v>
      </c>
      <c r="E16" s="13" t="s">
        <v>187</v>
      </c>
      <c r="F16" s="12" t="s">
        <v>245</v>
      </c>
      <c r="G16" s="12" t="s">
        <v>29</v>
      </c>
      <c r="H16" s="12" t="s">
        <v>318</v>
      </c>
      <c r="I16" s="14">
        <v>500000</v>
      </c>
      <c r="J16" s="25">
        <v>500000</v>
      </c>
      <c r="K16" s="14">
        <v>1000000</v>
      </c>
      <c r="L16" s="11" t="s">
        <v>274</v>
      </c>
      <c r="M16" s="11" t="s">
        <v>247</v>
      </c>
      <c r="N16" s="11" t="s">
        <v>248</v>
      </c>
      <c r="O16" s="11">
        <v>12.6</v>
      </c>
      <c r="P16" s="11">
        <v>8</v>
      </c>
      <c r="Q16" s="11">
        <v>5</v>
      </c>
      <c r="R16" s="11">
        <v>11</v>
      </c>
      <c r="S16" s="11">
        <v>7</v>
      </c>
      <c r="T16" s="11">
        <v>4</v>
      </c>
      <c r="U16" s="11">
        <v>2</v>
      </c>
      <c r="V16" s="13">
        <f t="shared" si="0"/>
        <v>49.6</v>
      </c>
    </row>
    <row r="17" spans="2:22" ht="409.5" x14ac:dyDescent="0.25">
      <c r="B17" s="11" t="s">
        <v>414</v>
      </c>
      <c r="C17" s="20" t="s">
        <v>129</v>
      </c>
      <c r="D17" s="12" t="s">
        <v>440</v>
      </c>
      <c r="E17" s="13">
        <v>48430218</v>
      </c>
      <c r="F17" s="12" t="s">
        <v>244</v>
      </c>
      <c r="G17" s="12" t="s">
        <v>33</v>
      </c>
      <c r="H17" s="12" t="s">
        <v>370</v>
      </c>
      <c r="I17" s="14">
        <v>500000</v>
      </c>
      <c r="J17" s="25">
        <v>500000</v>
      </c>
      <c r="K17" s="14">
        <v>1199200</v>
      </c>
      <c r="L17" s="11" t="s">
        <v>263</v>
      </c>
      <c r="M17" s="11" t="s">
        <v>253</v>
      </c>
      <c r="N17" s="11" t="s">
        <v>253</v>
      </c>
      <c r="O17" s="11">
        <v>10.3</v>
      </c>
      <c r="P17" s="11">
        <v>9</v>
      </c>
      <c r="Q17" s="11">
        <v>5</v>
      </c>
      <c r="R17" s="11">
        <v>11</v>
      </c>
      <c r="S17" s="11">
        <v>8</v>
      </c>
      <c r="T17" s="11">
        <v>4</v>
      </c>
      <c r="U17" s="11">
        <v>2</v>
      </c>
      <c r="V17" s="13">
        <f t="shared" si="0"/>
        <v>49.3</v>
      </c>
    </row>
    <row r="18" spans="2:22" ht="171" x14ac:dyDescent="0.25">
      <c r="B18" s="11" t="s">
        <v>415</v>
      </c>
      <c r="C18" s="11" t="s">
        <v>156</v>
      </c>
      <c r="D18" s="12" t="s">
        <v>229</v>
      </c>
      <c r="E18" s="13">
        <v>62351290</v>
      </c>
      <c r="F18" s="12" t="s">
        <v>243</v>
      </c>
      <c r="G18" s="12" t="s">
        <v>59</v>
      </c>
      <c r="H18" s="12" t="s">
        <v>343</v>
      </c>
      <c r="I18" s="14">
        <v>255100</v>
      </c>
      <c r="J18" s="25">
        <v>255100</v>
      </c>
      <c r="K18" s="14">
        <v>510300</v>
      </c>
      <c r="L18" s="12" t="s">
        <v>387</v>
      </c>
      <c r="M18" s="11" t="s">
        <v>252</v>
      </c>
      <c r="N18" s="11" t="s">
        <v>253</v>
      </c>
      <c r="O18" s="11">
        <v>10</v>
      </c>
      <c r="P18" s="11">
        <v>7</v>
      </c>
      <c r="Q18" s="11">
        <v>5</v>
      </c>
      <c r="R18" s="11">
        <v>14</v>
      </c>
      <c r="S18" s="11">
        <v>8</v>
      </c>
      <c r="T18" s="11">
        <v>5</v>
      </c>
      <c r="U18" s="11">
        <v>0</v>
      </c>
      <c r="V18" s="13">
        <f t="shared" si="0"/>
        <v>49</v>
      </c>
    </row>
    <row r="19" spans="2:22" ht="242.25" x14ac:dyDescent="0.25">
      <c r="B19" s="11" t="s">
        <v>416</v>
      </c>
      <c r="C19" s="20" t="s">
        <v>159</v>
      </c>
      <c r="D19" s="12" t="s">
        <v>232</v>
      </c>
      <c r="E19" s="13">
        <v>69609802</v>
      </c>
      <c r="F19" s="12" t="s">
        <v>244</v>
      </c>
      <c r="G19" s="12" t="s">
        <v>62</v>
      </c>
      <c r="H19" s="12" t="s">
        <v>345</v>
      </c>
      <c r="I19" s="14">
        <v>500000</v>
      </c>
      <c r="J19" s="25">
        <v>500000</v>
      </c>
      <c r="K19" s="14">
        <v>3208300</v>
      </c>
      <c r="L19" s="11" t="s">
        <v>263</v>
      </c>
      <c r="M19" s="11" t="s">
        <v>298</v>
      </c>
      <c r="N19" s="11" t="s">
        <v>249</v>
      </c>
      <c r="O19" s="11">
        <v>10.6</v>
      </c>
      <c r="P19" s="11">
        <v>9</v>
      </c>
      <c r="Q19" s="11">
        <v>5</v>
      </c>
      <c r="R19" s="11">
        <v>10</v>
      </c>
      <c r="S19" s="11">
        <v>8</v>
      </c>
      <c r="T19" s="11">
        <v>4</v>
      </c>
      <c r="U19" s="11">
        <v>2</v>
      </c>
      <c r="V19" s="13">
        <f t="shared" si="0"/>
        <v>48.6</v>
      </c>
    </row>
    <row r="20" spans="2:22" ht="156.75" x14ac:dyDescent="0.25">
      <c r="B20" s="11" t="s">
        <v>417</v>
      </c>
      <c r="C20" s="20" t="s">
        <v>155</v>
      </c>
      <c r="D20" s="12" t="s">
        <v>228</v>
      </c>
      <c r="E20" s="13">
        <v>48003590</v>
      </c>
      <c r="F20" s="12" t="s">
        <v>244</v>
      </c>
      <c r="G20" s="12" t="s">
        <v>58</v>
      </c>
      <c r="H20" s="12" t="s">
        <v>342</v>
      </c>
      <c r="I20" s="14">
        <v>218000</v>
      </c>
      <c r="J20" s="25">
        <v>218000</v>
      </c>
      <c r="K20" s="14">
        <v>436800</v>
      </c>
      <c r="L20" s="11" t="s">
        <v>263</v>
      </c>
      <c r="M20" s="11" t="s">
        <v>269</v>
      </c>
      <c r="N20" s="11" t="s">
        <v>270</v>
      </c>
      <c r="O20" s="11">
        <v>9.3000000000000007</v>
      </c>
      <c r="P20" s="11">
        <v>8</v>
      </c>
      <c r="Q20" s="11">
        <v>5</v>
      </c>
      <c r="R20" s="11">
        <v>12</v>
      </c>
      <c r="S20" s="11">
        <v>8</v>
      </c>
      <c r="T20" s="11">
        <v>4</v>
      </c>
      <c r="U20" s="11">
        <v>2</v>
      </c>
      <c r="V20" s="13">
        <f t="shared" si="0"/>
        <v>48.3</v>
      </c>
    </row>
    <row r="21" spans="2:22" ht="285" x14ac:dyDescent="0.25">
      <c r="B21" s="11" t="s">
        <v>418</v>
      </c>
      <c r="C21" s="20" t="s">
        <v>116</v>
      </c>
      <c r="D21" s="12" t="s">
        <v>441</v>
      </c>
      <c r="E21" s="13" t="s">
        <v>279</v>
      </c>
      <c r="F21" s="12" t="s">
        <v>251</v>
      </c>
      <c r="G21" s="12" t="s">
        <v>19</v>
      </c>
      <c r="H21" s="12" t="s">
        <v>367</v>
      </c>
      <c r="I21" s="14">
        <v>500000</v>
      </c>
      <c r="J21" s="25">
        <v>500000</v>
      </c>
      <c r="K21" s="14">
        <v>1129000</v>
      </c>
      <c r="L21" s="11" t="s">
        <v>280</v>
      </c>
      <c r="M21" s="11" t="s">
        <v>261</v>
      </c>
      <c r="N21" s="11" t="s">
        <v>253</v>
      </c>
      <c r="O21" s="11">
        <v>11</v>
      </c>
      <c r="P21" s="11">
        <v>9</v>
      </c>
      <c r="Q21" s="11">
        <v>5</v>
      </c>
      <c r="R21" s="11">
        <v>11</v>
      </c>
      <c r="S21" s="11">
        <v>8</v>
      </c>
      <c r="T21" s="11">
        <v>4</v>
      </c>
      <c r="U21" s="11">
        <v>0</v>
      </c>
      <c r="V21" s="13">
        <f t="shared" si="0"/>
        <v>48</v>
      </c>
    </row>
    <row r="22" spans="2:22" ht="313.5" x14ac:dyDescent="0.25">
      <c r="B22" s="11" t="s">
        <v>419</v>
      </c>
      <c r="C22" s="11" t="s">
        <v>123</v>
      </c>
      <c r="D22" s="12" t="s">
        <v>214</v>
      </c>
      <c r="E22" s="13" t="s">
        <v>285</v>
      </c>
      <c r="F22" s="12" t="s">
        <v>251</v>
      </c>
      <c r="G22" s="12" t="s">
        <v>26</v>
      </c>
      <c r="H22" s="12" t="s">
        <v>369</v>
      </c>
      <c r="I22" s="14">
        <v>86100</v>
      </c>
      <c r="J22" s="25">
        <v>86100</v>
      </c>
      <c r="K22" s="14">
        <v>114900</v>
      </c>
      <c r="L22" s="11" t="s">
        <v>286</v>
      </c>
      <c r="M22" s="11" t="s">
        <v>247</v>
      </c>
      <c r="N22" s="11" t="s">
        <v>248</v>
      </c>
      <c r="O22" s="11">
        <v>9.8000000000000007</v>
      </c>
      <c r="P22" s="11">
        <v>8</v>
      </c>
      <c r="Q22" s="11">
        <v>5</v>
      </c>
      <c r="R22" s="11">
        <v>10</v>
      </c>
      <c r="S22" s="11">
        <v>9</v>
      </c>
      <c r="T22" s="11">
        <v>4</v>
      </c>
      <c r="U22" s="11">
        <v>2</v>
      </c>
      <c r="V22" s="13">
        <f t="shared" si="0"/>
        <v>47.8</v>
      </c>
    </row>
    <row r="23" spans="2:22" ht="409.5" x14ac:dyDescent="0.25">
      <c r="B23" s="11" t="s">
        <v>420</v>
      </c>
      <c r="C23" s="20" t="s">
        <v>124</v>
      </c>
      <c r="D23" s="12" t="s">
        <v>442</v>
      </c>
      <c r="E23" s="13">
        <v>47810335</v>
      </c>
      <c r="F23" s="12" t="s">
        <v>244</v>
      </c>
      <c r="G23" s="12" t="s">
        <v>27</v>
      </c>
      <c r="H23" s="12" t="s">
        <v>316</v>
      </c>
      <c r="I23" s="14">
        <v>500000</v>
      </c>
      <c r="J23" s="25">
        <v>500000</v>
      </c>
      <c r="K23" s="14">
        <v>1015400</v>
      </c>
      <c r="L23" s="11" t="s">
        <v>263</v>
      </c>
      <c r="M23" s="11" t="s">
        <v>270</v>
      </c>
      <c r="N23" s="11" t="s">
        <v>270</v>
      </c>
      <c r="O23" s="11">
        <v>10.6</v>
      </c>
      <c r="P23" s="11">
        <v>9</v>
      </c>
      <c r="Q23" s="11">
        <v>5</v>
      </c>
      <c r="R23" s="11">
        <v>9</v>
      </c>
      <c r="S23" s="11">
        <v>8</v>
      </c>
      <c r="T23" s="11">
        <v>4</v>
      </c>
      <c r="U23" s="11">
        <v>2</v>
      </c>
      <c r="V23" s="13">
        <f t="shared" si="0"/>
        <v>47.6</v>
      </c>
    </row>
    <row r="24" spans="2:22" ht="384.75" x14ac:dyDescent="0.25">
      <c r="B24" s="11" t="s">
        <v>421</v>
      </c>
      <c r="C24" s="11" t="s">
        <v>130</v>
      </c>
      <c r="D24" s="12" t="s">
        <v>443</v>
      </c>
      <c r="E24" s="13">
        <v>47813636</v>
      </c>
      <c r="F24" s="12" t="s">
        <v>244</v>
      </c>
      <c r="G24" s="12" t="s">
        <v>30</v>
      </c>
      <c r="H24" s="12" t="s">
        <v>321</v>
      </c>
      <c r="I24" s="14">
        <v>415000</v>
      </c>
      <c r="J24" s="25">
        <v>415000</v>
      </c>
      <c r="K24" s="14">
        <v>834300</v>
      </c>
      <c r="L24" s="11" t="s">
        <v>263</v>
      </c>
      <c r="M24" s="11" t="s">
        <v>270</v>
      </c>
      <c r="N24" s="11" t="s">
        <v>270</v>
      </c>
      <c r="O24" s="11">
        <v>11.4</v>
      </c>
      <c r="P24" s="11">
        <v>9</v>
      </c>
      <c r="Q24" s="11">
        <v>5</v>
      </c>
      <c r="R24" s="11">
        <v>8</v>
      </c>
      <c r="S24" s="11">
        <v>8</v>
      </c>
      <c r="T24" s="11">
        <v>4</v>
      </c>
      <c r="U24" s="11">
        <v>2</v>
      </c>
      <c r="V24" s="13">
        <f t="shared" si="0"/>
        <v>47.4</v>
      </c>
    </row>
    <row r="25" spans="2:22" ht="242.25" x14ac:dyDescent="0.25">
      <c r="B25" s="11" t="s">
        <v>422</v>
      </c>
      <c r="C25" s="20" t="s">
        <v>100</v>
      </c>
      <c r="D25" s="12" t="s">
        <v>444</v>
      </c>
      <c r="E25" s="13" t="s">
        <v>259</v>
      </c>
      <c r="F25" s="12" t="s">
        <v>251</v>
      </c>
      <c r="G25" s="12" t="s">
        <v>3</v>
      </c>
      <c r="H25" s="12" t="s">
        <v>360</v>
      </c>
      <c r="I25" s="14">
        <v>500000</v>
      </c>
      <c r="J25" s="25">
        <v>500000</v>
      </c>
      <c r="K25" s="14">
        <v>667000</v>
      </c>
      <c r="L25" s="11" t="s">
        <v>254</v>
      </c>
      <c r="M25" s="11" t="s">
        <v>252</v>
      </c>
      <c r="N25" s="11" t="s">
        <v>253</v>
      </c>
      <c r="O25" s="11">
        <v>10</v>
      </c>
      <c r="P25" s="11">
        <v>9</v>
      </c>
      <c r="Q25" s="11">
        <v>5</v>
      </c>
      <c r="R25" s="11">
        <v>11</v>
      </c>
      <c r="S25" s="11">
        <v>6</v>
      </c>
      <c r="T25" s="11">
        <v>4</v>
      </c>
      <c r="U25" s="11">
        <v>2</v>
      </c>
      <c r="V25" s="13">
        <f t="shared" si="0"/>
        <v>47</v>
      </c>
    </row>
    <row r="26" spans="2:22" ht="409.5" x14ac:dyDescent="0.25">
      <c r="B26" s="11" t="s">
        <v>423</v>
      </c>
      <c r="C26" s="11" t="s">
        <v>133</v>
      </c>
      <c r="D26" s="12" t="s">
        <v>445</v>
      </c>
      <c r="E26" s="13" t="s">
        <v>372</v>
      </c>
      <c r="F26" s="12" t="s">
        <v>251</v>
      </c>
      <c r="G26" s="12" t="s">
        <v>37</v>
      </c>
      <c r="H26" s="12" t="s">
        <v>323</v>
      </c>
      <c r="I26" s="14">
        <v>400000</v>
      </c>
      <c r="J26" s="25">
        <v>400000</v>
      </c>
      <c r="K26" s="14">
        <v>761800</v>
      </c>
      <c r="L26" s="11" t="s">
        <v>291</v>
      </c>
      <c r="M26" s="11" t="s">
        <v>270</v>
      </c>
      <c r="N26" s="11" t="s">
        <v>270</v>
      </c>
      <c r="O26" s="11">
        <v>11.9</v>
      </c>
      <c r="P26" s="11">
        <v>9</v>
      </c>
      <c r="Q26" s="11">
        <v>5</v>
      </c>
      <c r="R26" s="11">
        <v>11</v>
      </c>
      <c r="S26" s="11">
        <v>4</v>
      </c>
      <c r="T26" s="11">
        <v>4</v>
      </c>
      <c r="U26" s="11">
        <v>2</v>
      </c>
      <c r="V26" s="13">
        <f t="shared" si="0"/>
        <v>46.9</v>
      </c>
    </row>
    <row r="27" spans="2:22" ht="409.5" x14ac:dyDescent="0.25">
      <c r="B27" s="11" t="s">
        <v>424</v>
      </c>
      <c r="C27" s="20" t="s">
        <v>142</v>
      </c>
      <c r="D27" s="12" t="s">
        <v>446</v>
      </c>
      <c r="E27" s="13" t="s">
        <v>376</v>
      </c>
      <c r="F27" s="12" t="s">
        <v>251</v>
      </c>
      <c r="G27" s="12" t="s">
        <v>46</v>
      </c>
      <c r="H27" s="12" t="s">
        <v>331</v>
      </c>
      <c r="I27" s="14">
        <v>500000</v>
      </c>
      <c r="J27" s="25">
        <v>500000</v>
      </c>
      <c r="K27" s="14">
        <v>702200</v>
      </c>
      <c r="L27" s="11" t="s">
        <v>274</v>
      </c>
      <c r="M27" s="11" t="s">
        <v>252</v>
      </c>
      <c r="N27" s="11" t="s">
        <v>253</v>
      </c>
      <c r="O27" s="11">
        <v>11.8</v>
      </c>
      <c r="P27" s="11">
        <v>8</v>
      </c>
      <c r="Q27" s="11">
        <v>5</v>
      </c>
      <c r="R27" s="11">
        <v>13</v>
      </c>
      <c r="S27" s="11">
        <v>5</v>
      </c>
      <c r="T27" s="11">
        <v>4</v>
      </c>
      <c r="U27" s="11">
        <v>0</v>
      </c>
      <c r="V27" s="13">
        <f t="shared" si="0"/>
        <v>46.8</v>
      </c>
    </row>
    <row r="28" spans="2:22" ht="228" x14ac:dyDescent="0.25">
      <c r="B28" s="11" t="s">
        <v>425</v>
      </c>
      <c r="C28" s="11" t="s">
        <v>113</v>
      </c>
      <c r="D28" s="12" t="s">
        <v>210</v>
      </c>
      <c r="E28" s="13" t="s">
        <v>185</v>
      </c>
      <c r="F28" s="12" t="s">
        <v>243</v>
      </c>
      <c r="G28" s="12" t="s">
        <v>16</v>
      </c>
      <c r="H28" s="12" t="s">
        <v>366</v>
      </c>
      <c r="I28" s="14">
        <v>375000</v>
      </c>
      <c r="J28" s="25">
        <v>375000</v>
      </c>
      <c r="K28" s="14">
        <v>750000</v>
      </c>
      <c r="L28" s="11" t="s">
        <v>275</v>
      </c>
      <c r="M28" s="11" t="s">
        <v>264</v>
      </c>
      <c r="N28" s="11" t="s">
        <v>264</v>
      </c>
      <c r="O28" s="11">
        <v>11.7</v>
      </c>
      <c r="P28" s="11">
        <v>9</v>
      </c>
      <c r="Q28" s="11">
        <v>1</v>
      </c>
      <c r="R28" s="11">
        <v>12</v>
      </c>
      <c r="S28" s="11">
        <v>9</v>
      </c>
      <c r="T28" s="11">
        <v>4</v>
      </c>
      <c r="U28" s="11">
        <v>0</v>
      </c>
      <c r="V28" s="13">
        <f t="shared" si="0"/>
        <v>46.7</v>
      </c>
    </row>
    <row r="29" spans="2:22" ht="256.5" x14ac:dyDescent="0.25">
      <c r="B29" s="11" t="s">
        <v>426</v>
      </c>
      <c r="C29" s="20" t="s">
        <v>153</v>
      </c>
      <c r="D29" s="12" t="s">
        <v>447</v>
      </c>
      <c r="E29" s="13" t="s">
        <v>388</v>
      </c>
      <c r="F29" s="12" t="s">
        <v>251</v>
      </c>
      <c r="G29" s="12" t="s">
        <v>54</v>
      </c>
      <c r="H29" s="12" t="s">
        <v>340</v>
      </c>
      <c r="I29" s="14">
        <v>93300</v>
      </c>
      <c r="J29" s="25">
        <v>93300</v>
      </c>
      <c r="K29" s="14">
        <v>141400</v>
      </c>
      <c r="L29" s="11" t="s">
        <v>291</v>
      </c>
      <c r="M29" s="11" t="s">
        <v>297</v>
      </c>
      <c r="N29" s="11" t="s">
        <v>270</v>
      </c>
      <c r="O29" s="11">
        <v>11.6</v>
      </c>
      <c r="P29" s="11">
        <v>8</v>
      </c>
      <c r="Q29" s="11">
        <v>5</v>
      </c>
      <c r="R29" s="11">
        <v>11</v>
      </c>
      <c r="S29" s="11">
        <v>7</v>
      </c>
      <c r="T29" s="11">
        <v>4</v>
      </c>
      <c r="U29" s="11">
        <v>0</v>
      </c>
      <c r="V29" s="13">
        <f t="shared" si="0"/>
        <v>46.6</v>
      </c>
    </row>
    <row r="30" spans="2:22" ht="409.5" x14ac:dyDescent="0.25">
      <c r="B30" s="11" t="s">
        <v>427</v>
      </c>
      <c r="C30" s="11" t="s">
        <v>154</v>
      </c>
      <c r="D30" s="12" t="s">
        <v>227</v>
      </c>
      <c r="E30" s="13">
        <v>10699589</v>
      </c>
      <c r="F30" s="12" t="s">
        <v>245</v>
      </c>
      <c r="G30" s="12" t="s">
        <v>57</v>
      </c>
      <c r="H30" s="12" t="s">
        <v>341</v>
      </c>
      <c r="I30" s="14">
        <v>440000</v>
      </c>
      <c r="J30" s="25">
        <v>440000</v>
      </c>
      <c r="K30" s="14">
        <v>895500</v>
      </c>
      <c r="L30" s="11" t="s">
        <v>263</v>
      </c>
      <c r="M30" s="11" t="s">
        <v>270</v>
      </c>
      <c r="N30" s="11" t="s">
        <v>270</v>
      </c>
      <c r="O30" s="11">
        <v>11.5</v>
      </c>
      <c r="P30" s="11">
        <v>9</v>
      </c>
      <c r="Q30" s="11">
        <v>5</v>
      </c>
      <c r="R30" s="11">
        <v>7</v>
      </c>
      <c r="S30" s="11">
        <v>9</v>
      </c>
      <c r="T30" s="11">
        <v>3</v>
      </c>
      <c r="U30" s="11">
        <v>2</v>
      </c>
      <c r="V30" s="13">
        <f t="shared" si="0"/>
        <v>46.5</v>
      </c>
    </row>
    <row r="31" spans="2:22" ht="409.5" x14ac:dyDescent="0.25">
      <c r="B31" s="11" t="s">
        <v>428</v>
      </c>
      <c r="C31" s="11" t="s">
        <v>137</v>
      </c>
      <c r="D31" s="12" t="s">
        <v>221</v>
      </c>
      <c r="E31" s="13">
        <v>47815795</v>
      </c>
      <c r="F31" s="12" t="s">
        <v>244</v>
      </c>
      <c r="G31" s="12" t="s">
        <v>41</v>
      </c>
      <c r="H31" s="12" t="s">
        <v>327</v>
      </c>
      <c r="I31" s="14">
        <v>170000</v>
      </c>
      <c r="J31" s="25">
        <v>170000</v>
      </c>
      <c r="K31" s="14">
        <v>340400</v>
      </c>
      <c r="L31" s="11" t="s">
        <v>263</v>
      </c>
      <c r="M31" s="11" t="s">
        <v>270</v>
      </c>
      <c r="N31" s="11" t="s">
        <v>270</v>
      </c>
      <c r="O31" s="11">
        <v>10.4</v>
      </c>
      <c r="P31" s="11">
        <v>8</v>
      </c>
      <c r="Q31" s="11">
        <v>5</v>
      </c>
      <c r="R31" s="11">
        <v>9</v>
      </c>
      <c r="S31" s="11">
        <v>8</v>
      </c>
      <c r="T31" s="11">
        <v>4</v>
      </c>
      <c r="U31" s="11">
        <v>2</v>
      </c>
      <c r="V31" s="13">
        <f t="shared" si="0"/>
        <v>46.4</v>
      </c>
    </row>
    <row r="32" spans="2:22" ht="370.5" x14ac:dyDescent="0.25">
      <c r="B32" s="11" t="s">
        <v>429</v>
      </c>
      <c r="C32" s="20" t="s">
        <v>140</v>
      </c>
      <c r="D32" s="12" t="s">
        <v>222</v>
      </c>
      <c r="E32" s="13" t="s">
        <v>189</v>
      </c>
      <c r="F32" s="12" t="s">
        <v>243</v>
      </c>
      <c r="G32" s="12" t="s">
        <v>44</v>
      </c>
      <c r="H32" s="12" t="s">
        <v>330</v>
      </c>
      <c r="I32" s="14">
        <v>330000</v>
      </c>
      <c r="J32" s="25">
        <v>330000</v>
      </c>
      <c r="K32" s="14">
        <v>660000</v>
      </c>
      <c r="L32" s="11" t="s">
        <v>374</v>
      </c>
      <c r="M32" s="11" t="s">
        <v>293</v>
      </c>
      <c r="N32" s="11" t="s">
        <v>294</v>
      </c>
      <c r="O32" s="11">
        <v>12.3</v>
      </c>
      <c r="P32" s="11">
        <v>9</v>
      </c>
      <c r="Q32" s="11">
        <v>5</v>
      </c>
      <c r="R32" s="11">
        <v>9</v>
      </c>
      <c r="S32" s="11">
        <v>8</v>
      </c>
      <c r="T32" s="11">
        <v>3</v>
      </c>
      <c r="U32" s="11">
        <v>0</v>
      </c>
      <c r="V32" s="13">
        <f t="shared" si="0"/>
        <v>46.3</v>
      </c>
    </row>
    <row r="33" spans="2:24" ht="228" x14ac:dyDescent="0.25">
      <c r="B33" s="11" t="s">
        <v>430</v>
      </c>
      <c r="C33" s="20" t="s">
        <v>102</v>
      </c>
      <c r="D33" s="12" t="s">
        <v>202</v>
      </c>
      <c r="E33" s="13">
        <v>26488191</v>
      </c>
      <c r="F33" s="12" t="s">
        <v>256</v>
      </c>
      <c r="G33" s="12" t="s">
        <v>5</v>
      </c>
      <c r="H33" s="12" t="s">
        <v>302</v>
      </c>
      <c r="I33" s="14">
        <v>500000</v>
      </c>
      <c r="J33" s="25">
        <v>500000</v>
      </c>
      <c r="K33" s="14">
        <v>1700000</v>
      </c>
      <c r="L33" s="11" t="s">
        <v>257</v>
      </c>
      <c r="M33" s="11" t="s">
        <v>248</v>
      </c>
      <c r="N33" s="11" t="s">
        <v>248</v>
      </c>
      <c r="O33" s="11">
        <v>10</v>
      </c>
      <c r="P33" s="11">
        <v>8</v>
      </c>
      <c r="Q33" s="11">
        <v>5</v>
      </c>
      <c r="R33" s="11">
        <v>11</v>
      </c>
      <c r="S33" s="11">
        <v>9</v>
      </c>
      <c r="T33" s="11">
        <v>3</v>
      </c>
      <c r="U33" s="11">
        <v>0</v>
      </c>
      <c r="V33" s="13">
        <f t="shared" si="0"/>
        <v>46</v>
      </c>
    </row>
    <row r="34" spans="2:24" ht="327.75" x14ac:dyDescent="0.25">
      <c r="B34" s="11" t="s">
        <v>431</v>
      </c>
      <c r="C34" s="11" t="s">
        <v>172</v>
      </c>
      <c r="D34" s="12" t="s">
        <v>238</v>
      </c>
      <c r="E34" s="13">
        <v>69609811</v>
      </c>
      <c r="F34" s="12" t="s">
        <v>244</v>
      </c>
      <c r="G34" s="12" t="s">
        <v>74</v>
      </c>
      <c r="H34" s="12" t="s">
        <v>355</v>
      </c>
      <c r="I34" s="14">
        <v>500000</v>
      </c>
      <c r="J34" s="25">
        <v>500000</v>
      </c>
      <c r="K34" s="14">
        <v>1703000</v>
      </c>
      <c r="L34" s="11" t="s">
        <v>263</v>
      </c>
      <c r="M34" s="11" t="s">
        <v>299</v>
      </c>
      <c r="N34" s="11" t="s">
        <v>249</v>
      </c>
      <c r="O34" s="11">
        <v>11.9</v>
      </c>
      <c r="P34" s="11">
        <v>8</v>
      </c>
      <c r="Q34" s="11">
        <v>5</v>
      </c>
      <c r="R34" s="11">
        <v>9</v>
      </c>
      <c r="S34" s="11">
        <v>8</v>
      </c>
      <c r="T34" s="11">
        <v>4</v>
      </c>
      <c r="U34" s="11">
        <v>0</v>
      </c>
      <c r="V34" s="13">
        <f t="shared" si="0"/>
        <v>45.9</v>
      </c>
    </row>
    <row r="35" spans="2:24" ht="213.75" x14ac:dyDescent="0.25">
      <c r="B35" s="11" t="s">
        <v>432</v>
      </c>
      <c r="C35" s="20" t="s">
        <v>114</v>
      </c>
      <c r="D35" s="12" t="s">
        <v>448</v>
      </c>
      <c r="E35" s="13" t="s">
        <v>186</v>
      </c>
      <c r="F35" s="12" t="s">
        <v>256</v>
      </c>
      <c r="G35" s="12" t="s">
        <v>17</v>
      </c>
      <c r="H35" s="12" t="s">
        <v>309</v>
      </c>
      <c r="I35" s="14">
        <v>245000</v>
      </c>
      <c r="J35" s="25">
        <v>245000</v>
      </c>
      <c r="K35" s="14">
        <v>490300</v>
      </c>
      <c r="L35" s="11" t="s">
        <v>276</v>
      </c>
      <c r="M35" s="11" t="s">
        <v>270</v>
      </c>
      <c r="N35" s="11" t="s">
        <v>270</v>
      </c>
      <c r="O35" s="11">
        <v>10.7</v>
      </c>
      <c r="P35" s="11">
        <v>8</v>
      </c>
      <c r="Q35" s="11">
        <v>5</v>
      </c>
      <c r="R35" s="11">
        <v>10</v>
      </c>
      <c r="S35" s="11">
        <v>9</v>
      </c>
      <c r="T35" s="11">
        <v>3</v>
      </c>
      <c r="U35" s="11">
        <v>0</v>
      </c>
      <c r="V35" s="13">
        <f t="shared" si="0"/>
        <v>45.7</v>
      </c>
    </row>
    <row r="36" spans="2:24" ht="409.5" x14ac:dyDescent="0.25">
      <c r="B36" s="11" t="s">
        <v>433</v>
      </c>
      <c r="C36" s="20" t="s">
        <v>120</v>
      </c>
      <c r="D36" s="12" t="s">
        <v>213</v>
      </c>
      <c r="E36" s="13">
        <v>69594384</v>
      </c>
      <c r="F36" s="12" t="s">
        <v>244</v>
      </c>
      <c r="G36" s="12" t="s">
        <v>23</v>
      </c>
      <c r="H36" s="12" t="s">
        <v>313</v>
      </c>
      <c r="I36" s="14">
        <v>500000</v>
      </c>
      <c r="J36" s="25">
        <v>500000</v>
      </c>
      <c r="K36" s="14">
        <v>1107700</v>
      </c>
      <c r="L36" s="11" t="s">
        <v>263</v>
      </c>
      <c r="M36" s="11" t="s">
        <v>247</v>
      </c>
      <c r="N36" s="11" t="s">
        <v>248</v>
      </c>
      <c r="O36" s="11">
        <v>10.5</v>
      </c>
      <c r="P36" s="11">
        <v>9</v>
      </c>
      <c r="Q36" s="11">
        <v>5</v>
      </c>
      <c r="R36" s="11">
        <v>8</v>
      </c>
      <c r="S36" s="11">
        <v>8</v>
      </c>
      <c r="T36" s="11">
        <v>3</v>
      </c>
      <c r="U36" s="11">
        <v>2</v>
      </c>
      <c r="V36" s="13">
        <f t="shared" si="0"/>
        <v>45.5</v>
      </c>
      <c r="W36" s="2"/>
      <c r="X36" s="2"/>
    </row>
    <row r="37" spans="2:24" ht="409.5" x14ac:dyDescent="0.25">
      <c r="B37" s="27" t="s">
        <v>434</v>
      </c>
      <c r="C37" s="27" t="s">
        <v>135</v>
      </c>
      <c r="D37" s="28" t="s">
        <v>219</v>
      </c>
      <c r="E37" s="29">
        <v>64125793</v>
      </c>
      <c r="F37" s="28" t="s">
        <v>244</v>
      </c>
      <c r="G37" s="28" t="s">
        <v>39</v>
      </c>
      <c r="H37" s="28" t="s">
        <v>325</v>
      </c>
      <c r="I37" s="30">
        <v>460000</v>
      </c>
      <c r="J37" s="61">
        <v>460000</v>
      </c>
      <c r="K37" s="30">
        <v>920800</v>
      </c>
      <c r="L37" s="27" t="s">
        <v>263</v>
      </c>
      <c r="M37" s="27" t="s">
        <v>264</v>
      </c>
      <c r="N37" s="27" t="s">
        <v>264</v>
      </c>
      <c r="O37" s="27">
        <v>10.3</v>
      </c>
      <c r="P37" s="27">
        <v>8</v>
      </c>
      <c r="Q37" s="27">
        <v>5</v>
      </c>
      <c r="R37" s="27">
        <v>10</v>
      </c>
      <c r="S37" s="27">
        <v>8</v>
      </c>
      <c r="T37" s="27">
        <v>4</v>
      </c>
      <c r="U37" s="27">
        <v>0</v>
      </c>
      <c r="V37" s="29">
        <f t="shared" si="0"/>
        <v>45.3</v>
      </c>
    </row>
    <row r="38" spans="2:24" ht="185.25" x14ac:dyDescent="0.25">
      <c r="B38" s="11" t="s">
        <v>435</v>
      </c>
      <c r="C38" s="11" t="s">
        <v>143</v>
      </c>
      <c r="D38" s="12" t="s">
        <v>223</v>
      </c>
      <c r="E38" s="13" t="s">
        <v>190</v>
      </c>
      <c r="F38" s="12" t="s">
        <v>243</v>
      </c>
      <c r="G38" s="12" t="s">
        <v>47</v>
      </c>
      <c r="H38" s="12" t="s">
        <v>332</v>
      </c>
      <c r="I38" s="14">
        <v>173300</v>
      </c>
      <c r="J38" s="25">
        <v>103600</v>
      </c>
      <c r="K38" s="14">
        <v>346600</v>
      </c>
      <c r="L38" s="11" t="s">
        <v>250</v>
      </c>
      <c r="M38" s="11" t="s">
        <v>252</v>
      </c>
      <c r="N38" s="11" t="s">
        <v>253</v>
      </c>
      <c r="O38" s="11">
        <v>11</v>
      </c>
      <c r="P38" s="11">
        <v>9</v>
      </c>
      <c r="Q38" s="11">
        <v>5</v>
      </c>
      <c r="R38" s="11">
        <v>8</v>
      </c>
      <c r="S38" s="11">
        <v>8</v>
      </c>
      <c r="T38" s="11">
        <v>4</v>
      </c>
      <c r="U38" s="11">
        <v>0</v>
      </c>
      <c r="V38" s="13">
        <f t="shared" si="0"/>
        <v>45</v>
      </c>
    </row>
    <row r="39" spans="2:24" x14ac:dyDescent="0.25">
      <c r="B39" s="49"/>
      <c r="C39" s="49"/>
      <c r="D39" s="50"/>
      <c r="E39" s="51"/>
      <c r="F39" s="50"/>
      <c r="G39" s="50"/>
      <c r="H39" s="50"/>
      <c r="I39" s="62">
        <f>SUM(I7:I38)</f>
        <v>12069700</v>
      </c>
      <c r="J39" s="64">
        <f>SUM(J7:J38)</f>
        <v>12000000</v>
      </c>
      <c r="K39" s="52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1"/>
    </row>
    <row r="40" spans="2:24" ht="15.75" thickBot="1" x14ac:dyDescent="0.3">
      <c r="B40" s="49"/>
      <c r="C40" s="49"/>
      <c r="D40" s="50"/>
      <c r="E40" s="51"/>
      <c r="F40" s="50"/>
      <c r="G40" s="50"/>
      <c r="H40" s="50"/>
      <c r="I40" s="62"/>
      <c r="J40" s="63"/>
      <c r="K40" s="52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1"/>
    </row>
    <row r="41" spans="2:24" ht="21" x14ac:dyDescent="0.35">
      <c r="B41" s="76" t="s">
        <v>403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59"/>
      <c r="X41" s="22"/>
    </row>
    <row r="42" spans="2:24" ht="370.5" x14ac:dyDescent="0.25">
      <c r="B42" s="35" t="s">
        <v>472</v>
      </c>
      <c r="C42" s="36" t="s">
        <v>161</v>
      </c>
      <c r="D42" s="36" t="s">
        <v>234</v>
      </c>
      <c r="E42" s="37">
        <v>47810386</v>
      </c>
      <c r="F42" s="36" t="s">
        <v>244</v>
      </c>
      <c r="G42" s="36" t="s">
        <v>64</v>
      </c>
      <c r="H42" s="36" t="s">
        <v>347</v>
      </c>
      <c r="I42" s="38">
        <v>144000</v>
      </c>
      <c r="J42" s="38"/>
      <c r="K42" s="38">
        <v>289000</v>
      </c>
      <c r="L42" s="35" t="s">
        <v>263</v>
      </c>
      <c r="M42" s="35" t="s">
        <v>269</v>
      </c>
      <c r="N42" s="35" t="s">
        <v>270</v>
      </c>
      <c r="O42" s="35">
        <v>8.9</v>
      </c>
      <c r="P42" s="35">
        <v>8</v>
      </c>
      <c r="Q42" s="35">
        <v>5</v>
      </c>
      <c r="R42" s="35">
        <v>11</v>
      </c>
      <c r="S42" s="35">
        <v>8</v>
      </c>
      <c r="T42" s="35">
        <v>4</v>
      </c>
      <c r="U42" s="35">
        <v>0</v>
      </c>
      <c r="V42" s="37">
        <f t="shared" ref="V42:V89" si="1">SUM(O42:U42)</f>
        <v>44.9</v>
      </c>
    </row>
    <row r="43" spans="2:24" ht="213.75" x14ac:dyDescent="0.25">
      <c r="B43" s="35" t="s">
        <v>473</v>
      </c>
      <c r="C43" s="35" t="s">
        <v>150</v>
      </c>
      <c r="D43" s="36" t="s">
        <v>226</v>
      </c>
      <c r="E43" s="37" t="s">
        <v>193</v>
      </c>
      <c r="F43" s="36" t="s">
        <v>244</v>
      </c>
      <c r="G43" s="36" t="s">
        <v>55</v>
      </c>
      <c r="H43" s="36" t="s">
        <v>338</v>
      </c>
      <c r="I43" s="38">
        <v>500000</v>
      </c>
      <c r="J43" s="38"/>
      <c r="K43" s="38">
        <v>1036400</v>
      </c>
      <c r="L43" s="35" t="s">
        <v>384</v>
      </c>
      <c r="M43" s="35" t="s">
        <v>270</v>
      </c>
      <c r="N43" s="35" t="s">
        <v>270</v>
      </c>
      <c r="O43" s="35">
        <v>8.5</v>
      </c>
      <c r="P43" s="35">
        <v>9</v>
      </c>
      <c r="Q43" s="35">
        <v>5</v>
      </c>
      <c r="R43" s="35">
        <v>11</v>
      </c>
      <c r="S43" s="35">
        <v>8</v>
      </c>
      <c r="T43" s="35">
        <v>3</v>
      </c>
      <c r="U43" s="35">
        <v>0</v>
      </c>
      <c r="V43" s="37">
        <f t="shared" si="1"/>
        <v>44.5</v>
      </c>
    </row>
    <row r="44" spans="2:24" ht="342" x14ac:dyDescent="0.25">
      <c r="B44" s="35" t="s">
        <v>474</v>
      </c>
      <c r="C44" s="35" t="s">
        <v>164</v>
      </c>
      <c r="D44" s="36" t="s">
        <v>457</v>
      </c>
      <c r="E44" s="37">
        <v>45210462</v>
      </c>
      <c r="F44" s="36" t="s">
        <v>244</v>
      </c>
      <c r="G44" s="36" t="s">
        <v>67</v>
      </c>
      <c r="H44" s="36" t="s">
        <v>349</v>
      </c>
      <c r="I44" s="38">
        <v>460000</v>
      </c>
      <c r="J44" s="38"/>
      <c r="K44" s="38">
        <v>920000</v>
      </c>
      <c r="L44" s="35" t="s">
        <v>392</v>
      </c>
      <c r="M44" s="35" t="s">
        <v>264</v>
      </c>
      <c r="N44" s="35" t="s">
        <v>264</v>
      </c>
      <c r="O44" s="35">
        <v>7.7</v>
      </c>
      <c r="P44" s="35">
        <v>8</v>
      </c>
      <c r="Q44" s="35">
        <v>5</v>
      </c>
      <c r="R44" s="35">
        <v>11</v>
      </c>
      <c r="S44" s="35">
        <v>8</v>
      </c>
      <c r="T44" s="35">
        <v>3</v>
      </c>
      <c r="U44" s="35">
        <v>2</v>
      </c>
      <c r="V44" s="37">
        <f t="shared" si="1"/>
        <v>44.7</v>
      </c>
    </row>
    <row r="45" spans="2:24" ht="384.75" x14ac:dyDescent="0.25">
      <c r="B45" s="35" t="s">
        <v>475</v>
      </c>
      <c r="C45" s="35" t="s">
        <v>170</v>
      </c>
      <c r="D45" s="36" t="s">
        <v>459</v>
      </c>
      <c r="E45" s="37" t="s">
        <v>399</v>
      </c>
      <c r="F45" s="36" t="s">
        <v>251</v>
      </c>
      <c r="G45" s="36" t="s">
        <v>72</v>
      </c>
      <c r="H45" s="36" t="s">
        <v>353</v>
      </c>
      <c r="I45" s="38">
        <v>106100</v>
      </c>
      <c r="J45" s="38"/>
      <c r="K45" s="38">
        <v>141500</v>
      </c>
      <c r="L45" s="35" t="s">
        <v>273</v>
      </c>
      <c r="M45" s="35" t="s">
        <v>253</v>
      </c>
      <c r="N45" s="35" t="s">
        <v>253</v>
      </c>
      <c r="O45" s="35">
        <v>9.5</v>
      </c>
      <c r="P45" s="35">
        <v>9</v>
      </c>
      <c r="Q45" s="35">
        <v>5</v>
      </c>
      <c r="R45" s="35">
        <v>11</v>
      </c>
      <c r="S45" s="35">
        <v>7</v>
      </c>
      <c r="T45" s="35">
        <v>3</v>
      </c>
      <c r="U45" s="35">
        <v>0</v>
      </c>
      <c r="V45" s="37">
        <f t="shared" si="1"/>
        <v>44.5</v>
      </c>
    </row>
    <row r="46" spans="2:24" ht="370.5" x14ac:dyDescent="0.25">
      <c r="B46" s="35" t="s">
        <v>476</v>
      </c>
      <c r="C46" s="35" t="s">
        <v>174</v>
      </c>
      <c r="D46" s="36" t="s">
        <v>240</v>
      </c>
      <c r="E46" s="37" t="s">
        <v>199</v>
      </c>
      <c r="F46" s="36" t="s">
        <v>255</v>
      </c>
      <c r="G46" s="36" t="s">
        <v>75</v>
      </c>
      <c r="H46" s="36" t="s">
        <v>357</v>
      </c>
      <c r="I46" s="38">
        <v>500000</v>
      </c>
      <c r="J46" s="38"/>
      <c r="K46" s="38">
        <v>670200</v>
      </c>
      <c r="L46" s="35" t="s">
        <v>274</v>
      </c>
      <c r="M46" s="35" t="s">
        <v>264</v>
      </c>
      <c r="N46" s="35" t="s">
        <v>264</v>
      </c>
      <c r="O46" s="35">
        <v>7.3</v>
      </c>
      <c r="P46" s="35">
        <v>7</v>
      </c>
      <c r="Q46" s="35">
        <v>5</v>
      </c>
      <c r="R46" s="35">
        <v>11</v>
      </c>
      <c r="S46" s="35">
        <v>9</v>
      </c>
      <c r="T46" s="35">
        <v>3</v>
      </c>
      <c r="U46" s="35">
        <v>2</v>
      </c>
      <c r="V46" s="37">
        <f t="shared" si="1"/>
        <v>44.3</v>
      </c>
    </row>
    <row r="47" spans="2:24" ht="342" x14ac:dyDescent="0.25">
      <c r="B47" s="35" t="s">
        <v>477</v>
      </c>
      <c r="C47" s="35" t="s">
        <v>176</v>
      </c>
      <c r="D47" s="36" t="s">
        <v>242</v>
      </c>
      <c r="E47" s="37" t="s">
        <v>401</v>
      </c>
      <c r="F47" s="36" t="s">
        <v>251</v>
      </c>
      <c r="G47" s="36" t="s">
        <v>77</v>
      </c>
      <c r="H47" s="36" t="s">
        <v>359</v>
      </c>
      <c r="I47" s="38">
        <v>500000</v>
      </c>
      <c r="J47" s="38"/>
      <c r="K47" s="38">
        <v>681000</v>
      </c>
      <c r="L47" s="35" t="s">
        <v>274</v>
      </c>
      <c r="M47" s="35" t="s">
        <v>292</v>
      </c>
      <c r="N47" s="35" t="s">
        <v>248</v>
      </c>
      <c r="O47" s="35">
        <v>10</v>
      </c>
      <c r="P47" s="35">
        <v>8</v>
      </c>
      <c r="Q47" s="35">
        <v>5</v>
      </c>
      <c r="R47" s="35">
        <v>8</v>
      </c>
      <c r="S47" s="35">
        <v>7</v>
      </c>
      <c r="T47" s="35">
        <v>4</v>
      </c>
      <c r="U47" s="35">
        <v>2</v>
      </c>
      <c r="V47" s="37">
        <f t="shared" si="1"/>
        <v>44</v>
      </c>
    </row>
    <row r="48" spans="2:24" ht="242.25" x14ac:dyDescent="0.25">
      <c r="B48" s="11" t="s">
        <v>478</v>
      </c>
      <c r="C48" s="20" t="s">
        <v>108</v>
      </c>
      <c r="D48" s="12" t="s">
        <v>206</v>
      </c>
      <c r="E48" s="13">
        <v>64125653</v>
      </c>
      <c r="F48" s="12" t="s">
        <v>244</v>
      </c>
      <c r="G48" s="12" t="s">
        <v>11</v>
      </c>
      <c r="H48" s="12" t="s">
        <v>364</v>
      </c>
      <c r="I48" s="14">
        <v>245000</v>
      </c>
      <c r="J48" s="14"/>
      <c r="K48" s="14">
        <v>490500</v>
      </c>
      <c r="L48" s="11" t="s">
        <v>263</v>
      </c>
      <c r="M48" s="11" t="s">
        <v>268</v>
      </c>
      <c r="N48" s="11" t="s">
        <v>253</v>
      </c>
      <c r="O48" s="11">
        <v>8.9</v>
      </c>
      <c r="P48" s="11">
        <v>7</v>
      </c>
      <c r="Q48" s="11">
        <v>5</v>
      </c>
      <c r="R48" s="11">
        <v>9</v>
      </c>
      <c r="S48" s="11">
        <v>8</v>
      </c>
      <c r="T48" s="11">
        <v>4</v>
      </c>
      <c r="U48" s="11">
        <v>2</v>
      </c>
      <c r="V48" s="13">
        <f t="shared" si="1"/>
        <v>43.9</v>
      </c>
    </row>
    <row r="49" spans="2:24" ht="85.5" x14ac:dyDescent="0.25">
      <c r="B49" s="11" t="s">
        <v>479</v>
      </c>
      <c r="C49" s="11" t="s">
        <v>109</v>
      </c>
      <c r="D49" s="12" t="s">
        <v>207</v>
      </c>
      <c r="E49" s="13" t="s">
        <v>182</v>
      </c>
      <c r="F49" s="12" t="s">
        <v>243</v>
      </c>
      <c r="G49" s="12" t="s">
        <v>12</v>
      </c>
      <c r="H49" s="12" t="s">
        <v>365</v>
      </c>
      <c r="I49" s="14">
        <v>470300</v>
      </c>
      <c r="J49" s="14"/>
      <c r="K49" s="14">
        <v>930600</v>
      </c>
      <c r="L49" s="11" t="s">
        <v>271</v>
      </c>
      <c r="M49" s="11" t="s">
        <v>269</v>
      </c>
      <c r="N49" s="11" t="s">
        <v>270</v>
      </c>
      <c r="O49" s="11">
        <v>9.6999999999999993</v>
      </c>
      <c r="P49" s="11">
        <v>7</v>
      </c>
      <c r="Q49" s="11">
        <v>6</v>
      </c>
      <c r="R49" s="11">
        <v>12</v>
      </c>
      <c r="S49" s="11">
        <v>5</v>
      </c>
      <c r="T49" s="11">
        <v>4</v>
      </c>
      <c r="U49" s="11">
        <v>0</v>
      </c>
      <c r="V49" s="13">
        <f t="shared" si="1"/>
        <v>43.7</v>
      </c>
    </row>
    <row r="50" spans="2:24" ht="409.5" x14ac:dyDescent="0.25">
      <c r="B50" s="11" t="s">
        <v>480</v>
      </c>
      <c r="C50" s="11" t="s">
        <v>125</v>
      </c>
      <c r="D50" s="12" t="s">
        <v>215</v>
      </c>
      <c r="E50" s="13">
        <v>48808768</v>
      </c>
      <c r="F50" s="12" t="s">
        <v>244</v>
      </c>
      <c r="G50" s="12" t="s">
        <v>28</v>
      </c>
      <c r="H50" s="12" t="s">
        <v>317</v>
      </c>
      <c r="I50" s="14">
        <v>302000</v>
      </c>
      <c r="J50" s="14"/>
      <c r="K50" s="14">
        <v>604800</v>
      </c>
      <c r="L50" s="11" t="s">
        <v>263</v>
      </c>
      <c r="M50" s="11" t="s">
        <v>252</v>
      </c>
      <c r="N50" s="11" t="s">
        <v>253</v>
      </c>
      <c r="O50" s="11">
        <v>7.5</v>
      </c>
      <c r="P50" s="11">
        <v>7</v>
      </c>
      <c r="Q50" s="11">
        <v>7</v>
      </c>
      <c r="R50" s="11">
        <v>8</v>
      </c>
      <c r="S50" s="11">
        <v>8</v>
      </c>
      <c r="T50" s="11">
        <v>4</v>
      </c>
      <c r="U50" s="11">
        <v>2</v>
      </c>
      <c r="V50" s="13">
        <f t="shared" si="1"/>
        <v>43.5</v>
      </c>
    </row>
    <row r="51" spans="2:24" ht="114" x14ac:dyDescent="0.25">
      <c r="B51" s="11" t="s">
        <v>481</v>
      </c>
      <c r="C51" s="20" t="s">
        <v>157</v>
      </c>
      <c r="D51" s="12" t="s">
        <v>230</v>
      </c>
      <c r="E51" s="13" t="s">
        <v>194</v>
      </c>
      <c r="F51" s="12" t="s">
        <v>243</v>
      </c>
      <c r="G51" s="12" t="s">
        <v>60</v>
      </c>
      <c r="H51" s="12" t="s">
        <v>344</v>
      </c>
      <c r="I51" s="14">
        <v>490900</v>
      </c>
      <c r="J51" s="14"/>
      <c r="K51" s="14">
        <v>1403400</v>
      </c>
      <c r="L51" s="11" t="s">
        <v>274</v>
      </c>
      <c r="M51" s="11" t="s">
        <v>253</v>
      </c>
      <c r="N51" s="11" t="s">
        <v>253</v>
      </c>
      <c r="O51" s="11">
        <v>8</v>
      </c>
      <c r="P51" s="11">
        <v>8</v>
      </c>
      <c r="Q51" s="11">
        <v>5</v>
      </c>
      <c r="R51" s="11">
        <v>8</v>
      </c>
      <c r="S51" s="11">
        <v>8</v>
      </c>
      <c r="T51" s="11">
        <v>4</v>
      </c>
      <c r="U51" s="11">
        <v>2</v>
      </c>
      <c r="V51" s="13">
        <f t="shared" si="1"/>
        <v>43</v>
      </c>
      <c r="W51" s="2"/>
      <c r="X51" s="2"/>
    </row>
    <row r="52" spans="2:24" ht="342" x14ac:dyDescent="0.25">
      <c r="B52" s="11" t="s">
        <v>482</v>
      </c>
      <c r="C52" s="20" t="s">
        <v>146</v>
      </c>
      <c r="D52" s="12" t="s">
        <v>402</v>
      </c>
      <c r="E52" s="13" t="s">
        <v>379</v>
      </c>
      <c r="F52" s="12" t="s">
        <v>251</v>
      </c>
      <c r="G52" s="12" t="s">
        <v>50</v>
      </c>
      <c r="H52" s="12" t="s">
        <v>335</v>
      </c>
      <c r="I52" s="14">
        <v>500000</v>
      </c>
      <c r="J52" s="14"/>
      <c r="K52" s="14">
        <v>1834100</v>
      </c>
      <c r="L52" s="11" t="s">
        <v>278</v>
      </c>
      <c r="M52" s="11" t="s">
        <v>261</v>
      </c>
      <c r="N52" s="11" t="s">
        <v>253</v>
      </c>
      <c r="O52" s="11">
        <v>8.9</v>
      </c>
      <c r="P52" s="11">
        <v>8</v>
      </c>
      <c r="Q52" s="11">
        <v>5</v>
      </c>
      <c r="R52" s="11">
        <v>9</v>
      </c>
      <c r="S52" s="11">
        <v>8</v>
      </c>
      <c r="T52" s="11">
        <v>4</v>
      </c>
      <c r="U52" s="11">
        <v>0</v>
      </c>
      <c r="V52" s="13">
        <f t="shared" si="1"/>
        <v>42.9</v>
      </c>
    </row>
    <row r="53" spans="2:24" ht="199.5" x14ac:dyDescent="0.25">
      <c r="B53" s="11" t="s">
        <v>483</v>
      </c>
      <c r="C53" s="20" t="s">
        <v>165</v>
      </c>
      <c r="D53" s="12" t="s">
        <v>236</v>
      </c>
      <c r="E53" s="13" t="s">
        <v>196</v>
      </c>
      <c r="F53" s="12" t="s">
        <v>243</v>
      </c>
      <c r="G53" s="12" t="s">
        <v>68</v>
      </c>
      <c r="H53" s="12" t="s">
        <v>350</v>
      </c>
      <c r="I53" s="14">
        <v>500000</v>
      </c>
      <c r="J53" s="14"/>
      <c r="K53" s="14">
        <v>1024900</v>
      </c>
      <c r="L53" s="11" t="s">
        <v>274</v>
      </c>
      <c r="M53" s="11" t="s">
        <v>268</v>
      </c>
      <c r="N53" s="11" t="s">
        <v>253</v>
      </c>
      <c r="O53" s="11">
        <v>8.6999999999999993</v>
      </c>
      <c r="P53" s="11">
        <v>8</v>
      </c>
      <c r="Q53" s="11">
        <v>5</v>
      </c>
      <c r="R53" s="11">
        <v>9</v>
      </c>
      <c r="S53" s="11">
        <v>8</v>
      </c>
      <c r="T53" s="11">
        <v>4</v>
      </c>
      <c r="U53" s="11">
        <v>0</v>
      </c>
      <c r="V53" s="13">
        <f t="shared" si="1"/>
        <v>42.7</v>
      </c>
    </row>
    <row r="54" spans="2:24" ht="342" x14ac:dyDescent="0.25">
      <c r="B54" s="11" t="s">
        <v>484</v>
      </c>
      <c r="C54" s="20" t="s">
        <v>118</v>
      </c>
      <c r="D54" s="12" t="s">
        <v>211</v>
      </c>
      <c r="E54" s="13" t="s">
        <v>282</v>
      </c>
      <c r="F54" s="12" t="s">
        <v>251</v>
      </c>
      <c r="G54" s="12" t="s">
        <v>21</v>
      </c>
      <c r="H54" s="12" t="s">
        <v>312</v>
      </c>
      <c r="I54" s="14">
        <v>500000</v>
      </c>
      <c r="J54" s="14"/>
      <c r="K54" s="14">
        <v>1351300</v>
      </c>
      <c r="L54" s="11" t="s">
        <v>278</v>
      </c>
      <c r="M54" s="11" t="s">
        <v>261</v>
      </c>
      <c r="N54" s="11" t="s">
        <v>253</v>
      </c>
      <c r="O54" s="11">
        <v>8.5</v>
      </c>
      <c r="P54" s="11">
        <v>8</v>
      </c>
      <c r="Q54" s="11">
        <v>5</v>
      </c>
      <c r="R54" s="11">
        <v>8</v>
      </c>
      <c r="S54" s="11">
        <v>9</v>
      </c>
      <c r="T54" s="11">
        <v>4</v>
      </c>
      <c r="U54" s="11">
        <v>0</v>
      </c>
      <c r="V54" s="13">
        <f t="shared" si="1"/>
        <v>42.5</v>
      </c>
    </row>
    <row r="55" spans="2:24" ht="213.75" x14ac:dyDescent="0.25">
      <c r="B55" s="11" t="s">
        <v>485</v>
      </c>
      <c r="C55" s="11" t="s">
        <v>111</v>
      </c>
      <c r="D55" s="12" t="s">
        <v>208</v>
      </c>
      <c r="E55" s="13" t="s">
        <v>183</v>
      </c>
      <c r="F55" s="12" t="s">
        <v>243</v>
      </c>
      <c r="G55" s="12" t="s">
        <v>14</v>
      </c>
      <c r="H55" s="12" t="s">
        <v>307</v>
      </c>
      <c r="I55" s="14">
        <v>470000</v>
      </c>
      <c r="J55" s="14"/>
      <c r="K55" s="14">
        <v>940000</v>
      </c>
      <c r="L55" s="11" t="s">
        <v>273</v>
      </c>
      <c r="M55" s="11" t="s">
        <v>247</v>
      </c>
      <c r="N55" s="11" t="s">
        <v>248</v>
      </c>
      <c r="O55" s="11">
        <v>9.3000000000000007</v>
      </c>
      <c r="P55" s="11">
        <v>8</v>
      </c>
      <c r="Q55" s="11">
        <v>5</v>
      </c>
      <c r="R55" s="11">
        <v>8</v>
      </c>
      <c r="S55" s="11">
        <v>8</v>
      </c>
      <c r="T55" s="11">
        <v>4</v>
      </c>
      <c r="U55" s="11">
        <v>0</v>
      </c>
      <c r="V55" s="13">
        <f t="shared" si="1"/>
        <v>42.3</v>
      </c>
    </row>
    <row r="56" spans="2:24" ht="327.75" x14ac:dyDescent="0.25">
      <c r="B56" s="11" t="s">
        <v>486</v>
      </c>
      <c r="C56" s="11" t="s">
        <v>158</v>
      </c>
      <c r="D56" s="12" t="s">
        <v>231</v>
      </c>
      <c r="E56" s="13">
        <v>45214824</v>
      </c>
      <c r="F56" s="12" t="s">
        <v>244</v>
      </c>
      <c r="G56" s="12" t="s">
        <v>61</v>
      </c>
      <c r="H56" s="12" t="s">
        <v>390</v>
      </c>
      <c r="I56" s="14">
        <v>500000</v>
      </c>
      <c r="J56" s="14"/>
      <c r="K56" s="14">
        <v>1274400</v>
      </c>
      <c r="L56" s="11" t="s">
        <v>263</v>
      </c>
      <c r="M56" s="11" t="s">
        <v>268</v>
      </c>
      <c r="N56" s="11" t="s">
        <v>253</v>
      </c>
      <c r="O56" s="11">
        <v>8.1999999999999993</v>
      </c>
      <c r="P56" s="11">
        <v>7</v>
      </c>
      <c r="Q56" s="11">
        <v>5</v>
      </c>
      <c r="R56" s="11">
        <v>8</v>
      </c>
      <c r="S56" s="11">
        <v>8</v>
      </c>
      <c r="T56" s="11">
        <v>4</v>
      </c>
      <c r="U56" s="11">
        <v>2</v>
      </c>
      <c r="V56" s="13">
        <f t="shared" si="1"/>
        <v>42.2</v>
      </c>
    </row>
    <row r="57" spans="2:24" ht="409.5" x14ac:dyDescent="0.25">
      <c r="B57" s="11" t="s">
        <v>487</v>
      </c>
      <c r="C57" s="11" t="s">
        <v>162</v>
      </c>
      <c r="D57" s="12" t="s">
        <v>470</v>
      </c>
      <c r="E57" s="13" t="s">
        <v>393</v>
      </c>
      <c r="F57" s="12" t="s">
        <v>251</v>
      </c>
      <c r="G57" s="12" t="s">
        <v>65</v>
      </c>
      <c r="H57" s="12" t="s">
        <v>394</v>
      </c>
      <c r="I57" s="14">
        <v>500000</v>
      </c>
      <c r="J57" s="14"/>
      <c r="K57" s="14">
        <v>668700</v>
      </c>
      <c r="L57" s="11" t="s">
        <v>389</v>
      </c>
      <c r="M57" s="11" t="s">
        <v>292</v>
      </c>
      <c r="N57" s="11" t="s">
        <v>248</v>
      </c>
      <c r="O57" s="11">
        <v>9</v>
      </c>
      <c r="P57" s="11">
        <v>7</v>
      </c>
      <c r="Q57" s="11">
        <v>5</v>
      </c>
      <c r="R57" s="11">
        <v>8</v>
      </c>
      <c r="S57" s="11">
        <v>8</v>
      </c>
      <c r="T57" s="11">
        <v>3</v>
      </c>
      <c r="U57" s="11">
        <v>2</v>
      </c>
      <c r="V57" s="13">
        <f t="shared" si="1"/>
        <v>42</v>
      </c>
    </row>
    <row r="58" spans="2:24" ht="242.25" x14ac:dyDescent="0.25">
      <c r="B58" s="11" t="s">
        <v>488</v>
      </c>
      <c r="C58" s="11" t="s">
        <v>115</v>
      </c>
      <c r="D58" s="12" t="s">
        <v>471</v>
      </c>
      <c r="E58" s="13" t="s">
        <v>277</v>
      </c>
      <c r="F58" s="12" t="s">
        <v>251</v>
      </c>
      <c r="G58" s="12" t="s">
        <v>18</v>
      </c>
      <c r="H58" s="12" t="s">
        <v>310</v>
      </c>
      <c r="I58" s="14">
        <v>500000</v>
      </c>
      <c r="J58" s="14"/>
      <c r="K58" s="14">
        <v>1897300</v>
      </c>
      <c r="L58" s="11" t="s">
        <v>278</v>
      </c>
      <c r="M58" s="11" t="s">
        <v>261</v>
      </c>
      <c r="N58" s="11" t="s">
        <v>253</v>
      </c>
      <c r="O58" s="11">
        <v>8.8000000000000007</v>
      </c>
      <c r="P58" s="11">
        <v>8</v>
      </c>
      <c r="Q58" s="11">
        <v>5</v>
      </c>
      <c r="R58" s="11">
        <v>8</v>
      </c>
      <c r="S58" s="11">
        <v>8</v>
      </c>
      <c r="T58" s="11">
        <v>4</v>
      </c>
      <c r="U58" s="11">
        <v>0</v>
      </c>
      <c r="V58" s="13">
        <f t="shared" si="1"/>
        <v>41.8</v>
      </c>
    </row>
    <row r="59" spans="2:24" ht="409.5" x14ac:dyDescent="0.25">
      <c r="B59" s="11" t="s">
        <v>489</v>
      </c>
      <c r="C59" s="20" t="s">
        <v>169</v>
      </c>
      <c r="D59" s="12" t="s">
        <v>450</v>
      </c>
      <c r="E59" s="13">
        <v>68899068</v>
      </c>
      <c r="F59" s="12" t="s">
        <v>244</v>
      </c>
      <c r="G59" s="12" t="s">
        <v>71</v>
      </c>
      <c r="H59" s="12" t="s">
        <v>352</v>
      </c>
      <c r="I59" s="14">
        <v>500000</v>
      </c>
      <c r="J59" s="14"/>
      <c r="K59" s="14">
        <v>1120400</v>
      </c>
      <c r="L59" s="11" t="s">
        <v>263</v>
      </c>
      <c r="M59" s="11" t="s">
        <v>294</v>
      </c>
      <c r="N59" s="11" t="s">
        <v>294</v>
      </c>
      <c r="O59" s="11">
        <v>7.5</v>
      </c>
      <c r="P59" s="11">
        <v>8</v>
      </c>
      <c r="Q59" s="11">
        <v>5</v>
      </c>
      <c r="R59" s="11">
        <v>7</v>
      </c>
      <c r="S59" s="11">
        <v>8</v>
      </c>
      <c r="T59" s="11">
        <v>4</v>
      </c>
      <c r="U59" s="11">
        <v>2</v>
      </c>
      <c r="V59" s="13">
        <f t="shared" si="1"/>
        <v>41.5</v>
      </c>
    </row>
    <row r="60" spans="2:24" ht="299.25" x14ac:dyDescent="0.25">
      <c r="B60" s="11" t="s">
        <v>490</v>
      </c>
      <c r="C60" s="20" t="s">
        <v>127</v>
      </c>
      <c r="D60" s="12" t="s">
        <v>452</v>
      </c>
      <c r="E60" s="13" t="s">
        <v>287</v>
      </c>
      <c r="F60" s="12" t="s">
        <v>251</v>
      </c>
      <c r="G60" s="12" t="s">
        <v>31</v>
      </c>
      <c r="H60" s="12" t="s">
        <v>319</v>
      </c>
      <c r="I60" s="14">
        <v>448500</v>
      </c>
      <c r="J60" s="14"/>
      <c r="K60" s="14">
        <v>598500</v>
      </c>
      <c r="L60" s="11" t="s">
        <v>288</v>
      </c>
      <c r="M60" s="11" t="s">
        <v>264</v>
      </c>
      <c r="N60" s="11" t="s">
        <v>264</v>
      </c>
      <c r="O60" s="11">
        <v>7.3</v>
      </c>
      <c r="P60" s="11">
        <v>7</v>
      </c>
      <c r="Q60" s="11">
        <v>5</v>
      </c>
      <c r="R60" s="11">
        <v>7</v>
      </c>
      <c r="S60" s="11">
        <v>9</v>
      </c>
      <c r="T60" s="11">
        <v>4</v>
      </c>
      <c r="U60" s="11">
        <v>2</v>
      </c>
      <c r="V60" s="13">
        <f t="shared" si="1"/>
        <v>41.3</v>
      </c>
    </row>
    <row r="61" spans="2:24" ht="409.5" x14ac:dyDescent="0.25">
      <c r="B61" s="11" t="s">
        <v>491</v>
      </c>
      <c r="C61" s="20" t="s">
        <v>151</v>
      </c>
      <c r="D61" s="12" t="s">
        <v>451</v>
      </c>
      <c r="E61" s="13" t="s">
        <v>383</v>
      </c>
      <c r="F61" s="12" t="s">
        <v>251</v>
      </c>
      <c r="G61" s="12" t="s">
        <v>56</v>
      </c>
      <c r="H61" s="12" t="s">
        <v>339</v>
      </c>
      <c r="I61" s="14">
        <v>500000</v>
      </c>
      <c r="J61" s="14"/>
      <c r="K61" s="14">
        <v>880000</v>
      </c>
      <c r="L61" s="11" t="s">
        <v>385</v>
      </c>
      <c r="M61" s="11" t="s">
        <v>292</v>
      </c>
      <c r="N61" s="11" t="s">
        <v>248</v>
      </c>
      <c r="O61" s="11">
        <v>9.1999999999999993</v>
      </c>
      <c r="P61" s="11">
        <v>8</v>
      </c>
      <c r="Q61" s="11">
        <v>5</v>
      </c>
      <c r="R61" s="11">
        <v>8</v>
      </c>
      <c r="S61" s="11">
        <v>7</v>
      </c>
      <c r="T61" s="11">
        <v>4</v>
      </c>
      <c r="U61" s="11">
        <v>0</v>
      </c>
      <c r="V61" s="13">
        <f t="shared" si="1"/>
        <v>41.2</v>
      </c>
    </row>
    <row r="62" spans="2:24" ht="409.5" x14ac:dyDescent="0.25">
      <c r="B62" s="11" t="s">
        <v>492</v>
      </c>
      <c r="C62" s="11" t="s">
        <v>166</v>
      </c>
      <c r="D62" s="12" t="s">
        <v>453</v>
      </c>
      <c r="E62" s="13" t="s">
        <v>396</v>
      </c>
      <c r="F62" s="12" t="s">
        <v>251</v>
      </c>
      <c r="G62" s="12" t="s">
        <v>69</v>
      </c>
      <c r="H62" s="12" t="s">
        <v>398</v>
      </c>
      <c r="I62" s="14">
        <v>204700</v>
      </c>
      <c r="J62" s="14"/>
      <c r="K62" s="14">
        <v>272900</v>
      </c>
      <c r="L62" s="11" t="s">
        <v>397</v>
      </c>
      <c r="M62" s="11" t="s">
        <v>292</v>
      </c>
      <c r="N62" s="11" t="s">
        <v>248</v>
      </c>
      <c r="O62" s="11">
        <v>9</v>
      </c>
      <c r="P62" s="11">
        <v>8</v>
      </c>
      <c r="Q62" s="11">
        <v>1</v>
      </c>
      <c r="R62" s="11">
        <v>9</v>
      </c>
      <c r="S62" s="11">
        <v>8</v>
      </c>
      <c r="T62" s="11">
        <v>4</v>
      </c>
      <c r="U62" s="11">
        <v>2</v>
      </c>
      <c r="V62" s="13">
        <f t="shared" si="1"/>
        <v>41</v>
      </c>
    </row>
    <row r="63" spans="2:24" ht="409.5" x14ac:dyDescent="0.25">
      <c r="B63" s="11" t="s">
        <v>493</v>
      </c>
      <c r="C63" s="20" t="s">
        <v>122</v>
      </c>
      <c r="D63" s="12" t="s">
        <v>454</v>
      </c>
      <c r="E63" s="13">
        <v>45210799</v>
      </c>
      <c r="F63" s="12" t="s">
        <v>244</v>
      </c>
      <c r="G63" s="12" t="s">
        <v>25</v>
      </c>
      <c r="H63" s="12" t="s">
        <v>315</v>
      </c>
      <c r="I63" s="14">
        <v>390000</v>
      </c>
      <c r="J63" s="14"/>
      <c r="K63" s="14">
        <v>781900</v>
      </c>
      <c r="L63" s="11" t="s">
        <v>284</v>
      </c>
      <c r="M63" s="11" t="s">
        <v>248</v>
      </c>
      <c r="N63" s="11" t="s">
        <v>248</v>
      </c>
      <c r="O63" s="11">
        <v>7.9</v>
      </c>
      <c r="P63" s="11">
        <v>7</v>
      </c>
      <c r="Q63" s="11">
        <v>5</v>
      </c>
      <c r="R63" s="11">
        <v>7</v>
      </c>
      <c r="S63" s="11">
        <v>8</v>
      </c>
      <c r="T63" s="11">
        <v>4</v>
      </c>
      <c r="U63" s="11">
        <v>2</v>
      </c>
      <c r="V63" s="13">
        <f t="shared" si="1"/>
        <v>40.9</v>
      </c>
    </row>
    <row r="64" spans="2:24" ht="409.5" x14ac:dyDescent="0.25">
      <c r="B64" s="11" t="s">
        <v>494</v>
      </c>
      <c r="C64" s="20" t="s">
        <v>104</v>
      </c>
      <c r="D64" s="12" t="s">
        <v>455</v>
      </c>
      <c r="E64" s="13">
        <v>62323059</v>
      </c>
      <c r="F64" s="12" t="s">
        <v>255</v>
      </c>
      <c r="G64" s="12" t="s">
        <v>7</v>
      </c>
      <c r="H64" s="12" t="s">
        <v>362</v>
      </c>
      <c r="I64" s="14">
        <v>495000</v>
      </c>
      <c r="J64" s="14"/>
      <c r="K64" s="14">
        <v>990000</v>
      </c>
      <c r="L64" s="11" t="s">
        <v>262</v>
      </c>
      <c r="M64" s="11" t="s">
        <v>252</v>
      </c>
      <c r="N64" s="11" t="s">
        <v>253</v>
      </c>
      <c r="O64" s="11">
        <v>9.5</v>
      </c>
      <c r="P64" s="11">
        <v>8</v>
      </c>
      <c r="Q64" s="11">
        <v>5</v>
      </c>
      <c r="R64" s="11">
        <v>7</v>
      </c>
      <c r="S64" s="11">
        <v>8</v>
      </c>
      <c r="T64" s="11">
        <v>3</v>
      </c>
      <c r="U64" s="11">
        <v>0</v>
      </c>
      <c r="V64" s="13">
        <f t="shared" si="1"/>
        <v>40.5</v>
      </c>
    </row>
    <row r="65" spans="2:24" ht="114" x14ac:dyDescent="0.25">
      <c r="B65" s="11" t="s">
        <v>495</v>
      </c>
      <c r="C65" s="20" t="s">
        <v>106</v>
      </c>
      <c r="D65" s="12" t="s">
        <v>204</v>
      </c>
      <c r="E65" s="13" t="s">
        <v>180</v>
      </c>
      <c r="F65" s="12" t="s">
        <v>243</v>
      </c>
      <c r="G65" s="12" t="s">
        <v>9</v>
      </c>
      <c r="H65" s="12" t="s">
        <v>305</v>
      </c>
      <c r="I65" s="14">
        <v>81900</v>
      </c>
      <c r="J65" s="14"/>
      <c r="K65" s="14">
        <v>163800</v>
      </c>
      <c r="L65" s="11" t="s">
        <v>250</v>
      </c>
      <c r="M65" s="11" t="s">
        <v>252</v>
      </c>
      <c r="N65" s="11" t="s">
        <v>253</v>
      </c>
      <c r="O65" s="11">
        <v>9.3000000000000007</v>
      </c>
      <c r="P65" s="11">
        <v>9</v>
      </c>
      <c r="Q65" s="11">
        <v>5</v>
      </c>
      <c r="R65" s="11">
        <v>7</v>
      </c>
      <c r="S65" s="11">
        <v>7</v>
      </c>
      <c r="T65" s="11">
        <v>3</v>
      </c>
      <c r="U65" s="11">
        <v>0</v>
      </c>
      <c r="V65" s="13">
        <f t="shared" si="1"/>
        <v>40.299999999999997</v>
      </c>
    </row>
    <row r="66" spans="2:24" ht="409.5" x14ac:dyDescent="0.25">
      <c r="B66" s="11" t="s">
        <v>496</v>
      </c>
      <c r="C66" s="20" t="s">
        <v>138</v>
      </c>
      <c r="D66" s="12" t="s">
        <v>456</v>
      </c>
      <c r="E66" s="13">
        <v>45210543</v>
      </c>
      <c r="F66" s="12" t="s">
        <v>244</v>
      </c>
      <c r="G66" s="12" t="s">
        <v>42</v>
      </c>
      <c r="H66" s="12" t="s">
        <v>328</v>
      </c>
      <c r="I66" s="14">
        <v>300000</v>
      </c>
      <c r="J66" s="14"/>
      <c r="K66" s="14">
        <v>601700</v>
      </c>
      <c r="L66" s="11" t="s">
        <v>263</v>
      </c>
      <c r="M66" s="11" t="s">
        <v>264</v>
      </c>
      <c r="N66" s="11" t="s">
        <v>264</v>
      </c>
      <c r="O66" s="11">
        <v>7</v>
      </c>
      <c r="P66" s="11">
        <v>7</v>
      </c>
      <c r="Q66" s="11">
        <v>5</v>
      </c>
      <c r="R66" s="11">
        <v>7</v>
      </c>
      <c r="S66" s="11">
        <v>8</v>
      </c>
      <c r="T66" s="11">
        <v>4</v>
      </c>
      <c r="U66" s="11">
        <v>2</v>
      </c>
      <c r="V66" s="13">
        <f t="shared" si="1"/>
        <v>40</v>
      </c>
    </row>
    <row r="67" spans="2:24" ht="409.5" x14ac:dyDescent="0.25">
      <c r="B67" s="11" t="s">
        <v>497</v>
      </c>
      <c r="C67" s="11" t="s">
        <v>103</v>
      </c>
      <c r="D67" s="12" t="s">
        <v>203</v>
      </c>
      <c r="E67" s="13" t="s">
        <v>179</v>
      </c>
      <c r="F67" s="12" t="s">
        <v>243</v>
      </c>
      <c r="G67" s="12" t="s">
        <v>6</v>
      </c>
      <c r="H67" s="12" t="s">
        <v>303</v>
      </c>
      <c r="I67" s="14">
        <v>500000</v>
      </c>
      <c r="J67" s="14"/>
      <c r="K67" s="14">
        <v>1994900</v>
      </c>
      <c r="L67" s="11" t="s">
        <v>258</v>
      </c>
      <c r="M67" s="11" t="s">
        <v>261</v>
      </c>
      <c r="N67" s="11" t="s">
        <v>253</v>
      </c>
      <c r="O67" s="11">
        <v>10.9</v>
      </c>
      <c r="P67" s="11">
        <v>7</v>
      </c>
      <c r="Q67" s="11">
        <v>1</v>
      </c>
      <c r="R67" s="11">
        <v>9</v>
      </c>
      <c r="S67" s="11">
        <v>8</v>
      </c>
      <c r="T67" s="11">
        <v>4</v>
      </c>
      <c r="U67" s="11">
        <v>0</v>
      </c>
      <c r="V67" s="13">
        <f t="shared" si="1"/>
        <v>39.9</v>
      </c>
      <c r="W67" s="2"/>
      <c r="X67" s="2"/>
    </row>
    <row r="68" spans="2:24" ht="409.5" x14ac:dyDescent="0.25">
      <c r="B68" s="11" t="s">
        <v>498</v>
      </c>
      <c r="C68" s="20" t="s">
        <v>136</v>
      </c>
      <c r="D68" s="12" t="s">
        <v>220</v>
      </c>
      <c r="E68" s="13">
        <v>66185076</v>
      </c>
      <c r="F68" s="12" t="s">
        <v>244</v>
      </c>
      <c r="G68" s="12" t="s">
        <v>40</v>
      </c>
      <c r="H68" s="12" t="s">
        <v>326</v>
      </c>
      <c r="I68" s="14">
        <v>309000</v>
      </c>
      <c r="J68" s="14"/>
      <c r="K68" s="14">
        <v>619000</v>
      </c>
      <c r="L68" s="11" t="s">
        <v>263</v>
      </c>
      <c r="M68" s="11" t="s">
        <v>292</v>
      </c>
      <c r="N68" s="11" t="s">
        <v>248</v>
      </c>
      <c r="O68" s="11">
        <v>7.7</v>
      </c>
      <c r="P68" s="11">
        <v>7</v>
      </c>
      <c r="Q68" s="11">
        <v>5</v>
      </c>
      <c r="R68" s="11">
        <v>7</v>
      </c>
      <c r="S68" s="11">
        <v>8</v>
      </c>
      <c r="T68" s="11">
        <v>3</v>
      </c>
      <c r="U68" s="11">
        <v>2</v>
      </c>
      <c r="V68" s="13">
        <f t="shared" si="1"/>
        <v>39.700000000000003</v>
      </c>
    </row>
    <row r="69" spans="2:24" ht="356.25" x14ac:dyDescent="0.25">
      <c r="B69" s="11" t="s">
        <v>499</v>
      </c>
      <c r="C69" s="20" t="s">
        <v>167</v>
      </c>
      <c r="D69" s="12" t="s">
        <v>458</v>
      </c>
      <c r="E69" s="13">
        <v>45210527</v>
      </c>
      <c r="F69" s="12" t="s">
        <v>244</v>
      </c>
      <c r="G69" s="12" t="s">
        <v>70</v>
      </c>
      <c r="H69" s="12" t="s">
        <v>351</v>
      </c>
      <c r="I69" s="14">
        <v>390000</v>
      </c>
      <c r="J69" s="14"/>
      <c r="K69" s="14">
        <v>791200</v>
      </c>
      <c r="L69" s="11" t="s">
        <v>391</v>
      </c>
      <c r="M69" s="11" t="s">
        <v>264</v>
      </c>
      <c r="N69" s="11" t="s">
        <v>264</v>
      </c>
      <c r="O69" s="11">
        <v>7.5</v>
      </c>
      <c r="P69" s="11">
        <v>7</v>
      </c>
      <c r="Q69" s="11">
        <v>5</v>
      </c>
      <c r="R69" s="11">
        <v>7</v>
      </c>
      <c r="S69" s="11">
        <v>8</v>
      </c>
      <c r="T69" s="11">
        <v>3</v>
      </c>
      <c r="U69" s="11">
        <v>2</v>
      </c>
      <c r="V69" s="13">
        <f t="shared" si="1"/>
        <v>39.5</v>
      </c>
    </row>
    <row r="70" spans="2:24" ht="409.5" x14ac:dyDescent="0.25">
      <c r="B70" s="11" t="s">
        <v>500</v>
      </c>
      <c r="C70" s="11" t="s">
        <v>168</v>
      </c>
      <c r="D70" s="12" t="s">
        <v>200</v>
      </c>
      <c r="E70" s="13" t="s">
        <v>177</v>
      </c>
      <c r="F70" s="12" t="s">
        <v>243</v>
      </c>
      <c r="G70" s="12" t="s">
        <v>1</v>
      </c>
      <c r="H70" s="12" t="s">
        <v>300</v>
      </c>
      <c r="I70" s="14">
        <v>350000</v>
      </c>
      <c r="J70" s="14"/>
      <c r="K70" s="14">
        <v>700000</v>
      </c>
      <c r="L70" s="11" t="s">
        <v>246</v>
      </c>
      <c r="M70" s="11" t="s">
        <v>292</v>
      </c>
      <c r="N70" s="11" t="s">
        <v>248</v>
      </c>
      <c r="O70" s="11">
        <v>7.9</v>
      </c>
      <c r="P70" s="11">
        <v>8</v>
      </c>
      <c r="Q70" s="11">
        <v>5</v>
      </c>
      <c r="R70" s="11">
        <v>8</v>
      </c>
      <c r="S70" s="11">
        <v>7</v>
      </c>
      <c r="T70" s="11">
        <v>3</v>
      </c>
      <c r="U70" s="11">
        <v>0</v>
      </c>
      <c r="V70" s="13">
        <f t="shared" si="1"/>
        <v>38.9</v>
      </c>
    </row>
    <row r="71" spans="2:24" ht="299.25" x14ac:dyDescent="0.25">
      <c r="B71" s="11" t="s">
        <v>501</v>
      </c>
      <c r="C71" s="11" t="s">
        <v>128</v>
      </c>
      <c r="D71" s="12" t="s">
        <v>460</v>
      </c>
      <c r="E71" s="13">
        <v>45239886</v>
      </c>
      <c r="F71" s="12" t="s">
        <v>244</v>
      </c>
      <c r="G71" s="12" t="s">
        <v>32</v>
      </c>
      <c r="H71" s="12" t="s">
        <v>320</v>
      </c>
      <c r="I71" s="14">
        <v>80000</v>
      </c>
      <c r="J71" s="14"/>
      <c r="K71" s="14">
        <v>276300</v>
      </c>
      <c r="L71" s="11" t="s">
        <v>263</v>
      </c>
      <c r="M71" s="12" t="s">
        <v>289</v>
      </c>
      <c r="N71" s="11" t="s">
        <v>249</v>
      </c>
      <c r="O71" s="11">
        <v>7.7</v>
      </c>
      <c r="P71" s="11">
        <v>8</v>
      </c>
      <c r="Q71" s="11">
        <v>5</v>
      </c>
      <c r="R71" s="11">
        <v>7</v>
      </c>
      <c r="S71" s="11">
        <v>8</v>
      </c>
      <c r="T71" s="11">
        <v>3</v>
      </c>
      <c r="U71" s="11">
        <v>0</v>
      </c>
      <c r="V71" s="13">
        <f t="shared" si="1"/>
        <v>38.700000000000003</v>
      </c>
    </row>
    <row r="72" spans="2:24" ht="409.5" x14ac:dyDescent="0.25">
      <c r="B72" s="11" t="s">
        <v>502</v>
      </c>
      <c r="C72" s="11" t="s">
        <v>160</v>
      </c>
      <c r="D72" s="12" t="s">
        <v>233</v>
      </c>
      <c r="E72" s="13">
        <v>48003581</v>
      </c>
      <c r="F72" s="12" t="s">
        <v>244</v>
      </c>
      <c r="G72" s="12" t="s">
        <v>63</v>
      </c>
      <c r="H72" s="12" t="s">
        <v>346</v>
      </c>
      <c r="I72" s="14">
        <v>290000</v>
      </c>
      <c r="J72" s="14"/>
      <c r="K72" s="14">
        <v>581000</v>
      </c>
      <c r="L72" s="11" t="s">
        <v>263</v>
      </c>
      <c r="M72" s="11" t="s">
        <v>269</v>
      </c>
      <c r="N72" s="11" t="s">
        <v>270</v>
      </c>
      <c r="O72" s="11">
        <v>7.5</v>
      </c>
      <c r="P72" s="11">
        <v>7</v>
      </c>
      <c r="Q72" s="11">
        <v>5</v>
      </c>
      <c r="R72" s="11">
        <v>7</v>
      </c>
      <c r="S72" s="11">
        <v>8</v>
      </c>
      <c r="T72" s="11">
        <v>4</v>
      </c>
      <c r="U72" s="11">
        <v>0</v>
      </c>
      <c r="V72" s="13">
        <f t="shared" si="1"/>
        <v>38.5</v>
      </c>
    </row>
    <row r="73" spans="2:24" ht="171" x14ac:dyDescent="0.25">
      <c r="B73" s="11" t="s">
        <v>503</v>
      </c>
      <c r="C73" s="20" t="s">
        <v>171</v>
      </c>
      <c r="D73" s="12" t="s">
        <v>237</v>
      </c>
      <c r="E73" s="13" t="s">
        <v>197</v>
      </c>
      <c r="F73" s="12" t="s">
        <v>243</v>
      </c>
      <c r="G73" s="12" t="s">
        <v>73</v>
      </c>
      <c r="H73" s="12" t="s">
        <v>354</v>
      </c>
      <c r="I73" s="14">
        <v>92000</v>
      </c>
      <c r="J73" s="14"/>
      <c r="K73" s="14">
        <v>184000</v>
      </c>
      <c r="L73" s="11" t="s">
        <v>250</v>
      </c>
      <c r="M73" s="11" t="s">
        <v>299</v>
      </c>
      <c r="N73" s="11" t="s">
        <v>249</v>
      </c>
      <c r="O73" s="11">
        <v>7.9</v>
      </c>
      <c r="P73" s="11">
        <v>7</v>
      </c>
      <c r="Q73" s="11">
        <v>5</v>
      </c>
      <c r="R73" s="11">
        <v>9</v>
      </c>
      <c r="S73" s="11">
        <v>6</v>
      </c>
      <c r="T73" s="11">
        <v>3</v>
      </c>
      <c r="U73" s="11">
        <v>0</v>
      </c>
      <c r="V73" s="13">
        <f t="shared" si="1"/>
        <v>37.9</v>
      </c>
    </row>
    <row r="74" spans="2:24" ht="342" x14ac:dyDescent="0.25">
      <c r="B74" s="11" t="s">
        <v>504</v>
      </c>
      <c r="C74" s="11" t="s">
        <v>119</v>
      </c>
      <c r="D74" s="12" t="s">
        <v>212</v>
      </c>
      <c r="E74" s="13">
        <v>70314624</v>
      </c>
      <c r="F74" s="12" t="s">
        <v>244</v>
      </c>
      <c r="G74" s="12" t="s">
        <v>22</v>
      </c>
      <c r="H74" s="12" t="s">
        <v>368</v>
      </c>
      <c r="I74" s="14">
        <v>490000</v>
      </c>
      <c r="J74" s="14"/>
      <c r="K74" s="14">
        <v>1601000</v>
      </c>
      <c r="L74" s="11" t="s">
        <v>263</v>
      </c>
      <c r="M74" s="11" t="s">
        <v>248</v>
      </c>
      <c r="N74" s="11" t="s">
        <v>248</v>
      </c>
      <c r="O74" s="11">
        <v>6.5</v>
      </c>
      <c r="P74" s="11">
        <v>6</v>
      </c>
      <c r="Q74" s="11">
        <v>5</v>
      </c>
      <c r="R74" s="11">
        <v>7</v>
      </c>
      <c r="S74" s="11">
        <v>8</v>
      </c>
      <c r="T74" s="11">
        <v>3</v>
      </c>
      <c r="U74" s="11">
        <v>2</v>
      </c>
      <c r="V74" s="13">
        <f t="shared" si="1"/>
        <v>37.5</v>
      </c>
    </row>
    <row r="75" spans="2:24" ht="409.5" x14ac:dyDescent="0.25">
      <c r="B75" s="11" t="s">
        <v>505</v>
      </c>
      <c r="C75" s="11" t="s">
        <v>141</v>
      </c>
      <c r="D75" s="12" t="s">
        <v>461</v>
      </c>
      <c r="E75" s="13">
        <v>48771031</v>
      </c>
      <c r="F75" s="12" t="s">
        <v>244</v>
      </c>
      <c r="G75" s="12" t="s">
        <v>45</v>
      </c>
      <c r="H75" s="12" t="s">
        <v>375</v>
      </c>
      <c r="I75" s="14">
        <v>284000</v>
      </c>
      <c r="J75" s="14"/>
      <c r="K75" s="14">
        <v>569900</v>
      </c>
      <c r="L75" s="11" t="s">
        <v>263</v>
      </c>
      <c r="M75" s="11" t="s">
        <v>295</v>
      </c>
      <c r="N75" s="11" t="s">
        <v>248</v>
      </c>
      <c r="O75" s="11">
        <v>6</v>
      </c>
      <c r="P75" s="11">
        <v>6</v>
      </c>
      <c r="Q75" s="11">
        <v>5</v>
      </c>
      <c r="R75" s="11">
        <v>7</v>
      </c>
      <c r="S75" s="11">
        <v>8</v>
      </c>
      <c r="T75" s="11">
        <v>3</v>
      </c>
      <c r="U75" s="11">
        <v>2</v>
      </c>
      <c r="V75" s="13">
        <f t="shared" si="1"/>
        <v>37</v>
      </c>
    </row>
    <row r="76" spans="2:24" ht="156.75" x14ac:dyDescent="0.25">
      <c r="B76" s="11" t="s">
        <v>506</v>
      </c>
      <c r="C76" s="11" t="s">
        <v>117</v>
      </c>
      <c r="D76" s="12" t="s">
        <v>462</v>
      </c>
      <c r="E76" s="13" t="s">
        <v>281</v>
      </c>
      <c r="F76" s="12" t="s">
        <v>251</v>
      </c>
      <c r="G76" s="12" t="s">
        <v>20</v>
      </c>
      <c r="H76" s="12" t="s">
        <v>311</v>
      </c>
      <c r="I76" s="14">
        <v>500000</v>
      </c>
      <c r="J76" s="14"/>
      <c r="K76" s="14">
        <v>1426000</v>
      </c>
      <c r="L76" s="11" t="s">
        <v>278</v>
      </c>
      <c r="M76" s="11" t="s">
        <v>261</v>
      </c>
      <c r="N76" s="11" t="s">
        <v>253</v>
      </c>
      <c r="O76" s="11">
        <v>6</v>
      </c>
      <c r="P76" s="11">
        <v>8</v>
      </c>
      <c r="Q76" s="11">
        <v>5</v>
      </c>
      <c r="R76" s="11">
        <v>6</v>
      </c>
      <c r="S76" s="11">
        <v>8</v>
      </c>
      <c r="T76" s="11">
        <v>3</v>
      </c>
      <c r="U76" s="11">
        <v>0</v>
      </c>
      <c r="V76" s="13">
        <f t="shared" si="1"/>
        <v>36</v>
      </c>
    </row>
    <row r="77" spans="2:24" ht="356.25" x14ac:dyDescent="0.25">
      <c r="B77" s="11" t="s">
        <v>507</v>
      </c>
      <c r="C77" s="20" t="s">
        <v>112</v>
      </c>
      <c r="D77" s="12" t="s">
        <v>209</v>
      </c>
      <c r="E77" s="13" t="s">
        <v>184</v>
      </c>
      <c r="F77" s="12" t="s">
        <v>243</v>
      </c>
      <c r="G77" s="12" t="s">
        <v>15</v>
      </c>
      <c r="H77" s="12" t="s">
        <v>308</v>
      </c>
      <c r="I77" s="14">
        <v>500000</v>
      </c>
      <c r="J77" s="14"/>
      <c r="K77" s="14">
        <v>2419800</v>
      </c>
      <c r="L77" s="11" t="s">
        <v>274</v>
      </c>
      <c r="M77" s="11" t="s">
        <v>268</v>
      </c>
      <c r="N77" s="11" t="s">
        <v>253</v>
      </c>
      <c r="O77" s="11">
        <v>8.9</v>
      </c>
      <c r="P77" s="11">
        <v>8</v>
      </c>
      <c r="Q77" s="11">
        <v>5</v>
      </c>
      <c r="R77" s="11">
        <v>6</v>
      </c>
      <c r="S77" s="11">
        <v>5</v>
      </c>
      <c r="T77" s="11">
        <v>3</v>
      </c>
      <c r="U77" s="11">
        <v>0</v>
      </c>
      <c r="V77" s="13">
        <f t="shared" si="1"/>
        <v>35.9</v>
      </c>
    </row>
    <row r="78" spans="2:24" ht="242.25" x14ac:dyDescent="0.25">
      <c r="B78" s="11" t="s">
        <v>508</v>
      </c>
      <c r="C78" s="11" t="s">
        <v>132</v>
      </c>
      <c r="D78" s="12" t="s">
        <v>463</v>
      </c>
      <c r="E78" s="13">
        <v>6789579</v>
      </c>
      <c r="F78" s="12" t="s">
        <v>256</v>
      </c>
      <c r="G78" s="12" t="s">
        <v>35</v>
      </c>
      <c r="H78" s="12" t="s">
        <v>371</v>
      </c>
      <c r="I78" s="14">
        <v>500000</v>
      </c>
      <c r="J78" s="14"/>
      <c r="K78" s="14">
        <v>1000000</v>
      </c>
      <c r="L78" s="11" t="s">
        <v>257</v>
      </c>
      <c r="M78" s="11" t="s">
        <v>290</v>
      </c>
      <c r="N78" s="11" t="s">
        <v>253</v>
      </c>
      <c r="O78" s="11">
        <v>7.5</v>
      </c>
      <c r="P78" s="11">
        <v>7</v>
      </c>
      <c r="Q78" s="11">
        <v>5</v>
      </c>
      <c r="R78" s="11">
        <v>5</v>
      </c>
      <c r="S78" s="11">
        <v>8</v>
      </c>
      <c r="T78" s="11">
        <v>3</v>
      </c>
      <c r="U78" s="11">
        <v>0</v>
      </c>
      <c r="V78" s="13">
        <f t="shared" si="1"/>
        <v>35.5</v>
      </c>
    </row>
    <row r="79" spans="2:24" ht="342" x14ac:dyDescent="0.25">
      <c r="B79" s="11" t="s">
        <v>509</v>
      </c>
      <c r="C79" s="11" t="s">
        <v>139</v>
      </c>
      <c r="D79" s="12" t="s">
        <v>464</v>
      </c>
      <c r="E79" s="13">
        <v>26860538</v>
      </c>
      <c r="F79" s="12" t="s">
        <v>373</v>
      </c>
      <c r="G79" s="12" t="s">
        <v>43</v>
      </c>
      <c r="H79" s="12" t="s">
        <v>329</v>
      </c>
      <c r="I79" s="14">
        <v>500000</v>
      </c>
      <c r="J79" s="14"/>
      <c r="K79" s="14">
        <v>4394700</v>
      </c>
      <c r="L79" s="11" t="s">
        <v>257</v>
      </c>
      <c r="M79" s="11" t="s">
        <v>264</v>
      </c>
      <c r="N79" s="11" t="s">
        <v>264</v>
      </c>
      <c r="O79" s="11">
        <v>7</v>
      </c>
      <c r="P79" s="11">
        <v>5</v>
      </c>
      <c r="Q79" s="11">
        <v>5</v>
      </c>
      <c r="R79" s="11">
        <v>4</v>
      </c>
      <c r="S79" s="11">
        <v>9</v>
      </c>
      <c r="T79" s="11">
        <v>3</v>
      </c>
      <c r="U79" s="11">
        <v>2</v>
      </c>
      <c r="V79" s="13">
        <f t="shared" si="1"/>
        <v>35</v>
      </c>
    </row>
    <row r="80" spans="2:24" ht="242.25" x14ac:dyDescent="0.25">
      <c r="B80" s="11" t="s">
        <v>510</v>
      </c>
      <c r="C80" s="20" t="s">
        <v>110</v>
      </c>
      <c r="D80" s="12" t="s">
        <v>465</v>
      </c>
      <c r="E80" s="13" t="s">
        <v>272</v>
      </c>
      <c r="F80" s="12" t="s">
        <v>251</v>
      </c>
      <c r="G80" s="12" t="s">
        <v>13</v>
      </c>
      <c r="H80" s="12" t="s">
        <v>306</v>
      </c>
      <c r="I80" s="14">
        <v>500000</v>
      </c>
      <c r="J80" s="14"/>
      <c r="K80" s="14">
        <v>1968400</v>
      </c>
      <c r="L80" s="11" t="s">
        <v>257</v>
      </c>
      <c r="M80" s="11" t="s">
        <v>268</v>
      </c>
      <c r="N80" s="11" t="s">
        <v>253</v>
      </c>
      <c r="O80" s="11">
        <v>7.5</v>
      </c>
      <c r="P80" s="11">
        <v>4</v>
      </c>
      <c r="Q80" s="11">
        <v>5</v>
      </c>
      <c r="R80" s="11">
        <v>4</v>
      </c>
      <c r="S80" s="11">
        <v>8</v>
      </c>
      <c r="T80" s="11">
        <v>3</v>
      </c>
      <c r="U80" s="11">
        <v>2</v>
      </c>
      <c r="V80" s="13">
        <f t="shared" si="1"/>
        <v>33.5</v>
      </c>
    </row>
    <row r="81" spans="2:24" ht="342" x14ac:dyDescent="0.25">
      <c r="B81" s="11" t="s">
        <v>511</v>
      </c>
      <c r="C81" s="20" t="s">
        <v>173</v>
      </c>
      <c r="D81" s="12" t="s">
        <v>239</v>
      </c>
      <c r="E81" s="13" t="s">
        <v>198</v>
      </c>
      <c r="F81" s="12" t="s">
        <v>243</v>
      </c>
      <c r="G81" s="12" t="s">
        <v>400</v>
      </c>
      <c r="H81" s="12" t="s">
        <v>356</v>
      </c>
      <c r="I81" s="14">
        <v>500000</v>
      </c>
      <c r="J81" s="14"/>
      <c r="K81" s="14">
        <v>1018600</v>
      </c>
      <c r="L81" s="11" t="s">
        <v>263</v>
      </c>
      <c r="M81" s="11" t="s">
        <v>292</v>
      </c>
      <c r="N81" s="11" t="s">
        <v>248</v>
      </c>
      <c r="O81" s="11">
        <v>7</v>
      </c>
      <c r="P81" s="11">
        <v>7</v>
      </c>
      <c r="Q81" s="11">
        <v>5</v>
      </c>
      <c r="R81" s="11">
        <v>6</v>
      </c>
      <c r="S81" s="11">
        <v>5</v>
      </c>
      <c r="T81" s="11">
        <v>3</v>
      </c>
      <c r="U81" s="11">
        <v>0</v>
      </c>
      <c r="V81" s="13">
        <f t="shared" si="1"/>
        <v>33</v>
      </c>
    </row>
    <row r="82" spans="2:24" ht="384.75" x14ac:dyDescent="0.25">
      <c r="B82" s="11" t="s">
        <v>512</v>
      </c>
      <c r="C82" s="11" t="s">
        <v>121</v>
      </c>
      <c r="D82" s="12" t="s">
        <v>466</v>
      </c>
      <c r="E82" s="13">
        <v>45214891</v>
      </c>
      <c r="F82" s="12" t="s">
        <v>244</v>
      </c>
      <c r="G82" s="12" t="s">
        <v>24</v>
      </c>
      <c r="H82" s="12" t="s">
        <v>314</v>
      </c>
      <c r="I82" s="14">
        <v>293000</v>
      </c>
      <c r="J82" s="14"/>
      <c r="K82" s="14">
        <v>587200</v>
      </c>
      <c r="L82" s="11" t="s">
        <v>283</v>
      </c>
      <c r="M82" s="12" t="s">
        <v>265</v>
      </c>
      <c r="N82" s="11" t="s">
        <v>253</v>
      </c>
      <c r="O82" s="11">
        <v>6.5</v>
      </c>
      <c r="P82" s="11">
        <v>6</v>
      </c>
      <c r="Q82" s="11">
        <v>1</v>
      </c>
      <c r="R82" s="11">
        <v>6</v>
      </c>
      <c r="S82" s="11">
        <v>8</v>
      </c>
      <c r="T82" s="11">
        <v>3</v>
      </c>
      <c r="U82" s="11">
        <v>2</v>
      </c>
      <c r="V82" s="13">
        <f t="shared" si="1"/>
        <v>32.5</v>
      </c>
    </row>
    <row r="83" spans="2:24" ht="342" x14ac:dyDescent="0.25">
      <c r="B83" s="11" t="s">
        <v>513</v>
      </c>
      <c r="C83" s="11" t="s">
        <v>147</v>
      </c>
      <c r="D83" s="12" t="s">
        <v>467</v>
      </c>
      <c r="E83" s="13" t="s">
        <v>378</v>
      </c>
      <c r="F83" s="12" t="s">
        <v>251</v>
      </c>
      <c r="G83" s="12" t="s">
        <v>51</v>
      </c>
      <c r="H83" s="12" t="s">
        <v>336</v>
      </c>
      <c r="I83" s="14">
        <v>130000</v>
      </c>
      <c r="J83" s="14"/>
      <c r="K83" s="14">
        <v>173000</v>
      </c>
      <c r="L83" s="12" t="s">
        <v>380</v>
      </c>
      <c r="M83" s="11" t="s">
        <v>248</v>
      </c>
      <c r="N83" s="11" t="s">
        <v>248</v>
      </c>
      <c r="O83" s="11">
        <v>7</v>
      </c>
      <c r="P83" s="11">
        <v>6</v>
      </c>
      <c r="Q83" s="11">
        <v>1</v>
      </c>
      <c r="R83" s="11">
        <v>5</v>
      </c>
      <c r="S83" s="11">
        <v>8</v>
      </c>
      <c r="T83" s="11">
        <v>3</v>
      </c>
      <c r="U83" s="11">
        <v>2</v>
      </c>
      <c r="V83" s="13">
        <f t="shared" si="1"/>
        <v>32</v>
      </c>
    </row>
    <row r="84" spans="2:24" ht="185.25" x14ac:dyDescent="0.25">
      <c r="B84" s="11" t="s">
        <v>514</v>
      </c>
      <c r="C84" s="20" t="s">
        <v>148</v>
      </c>
      <c r="D84" s="12" t="s">
        <v>224</v>
      </c>
      <c r="E84" s="13" t="s">
        <v>191</v>
      </c>
      <c r="F84" s="12" t="s">
        <v>243</v>
      </c>
      <c r="G84" s="12" t="s">
        <v>52</v>
      </c>
      <c r="H84" s="12" t="s">
        <v>382</v>
      </c>
      <c r="I84" s="14">
        <v>104300</v>
      </c>
      <c r="J84" s="14"/>
      <c r="K84" s="14">
        <v>208600</v>
      </c>
      <c r="L84" s="11" t="s">
        <v>381</v>
      </c>
      <c r="M84" s="11" t="s">
        <v>296</v>
      </c>
      <c r="N84" s="11" t="s">
        <v>270</v>
      </c>
      <c r="O84" s="11">
        <v>6</v>
      </c>
      <c r="P84" s="11">
        <v>6</v>
      </c>
      <c r="Q84" s="11">
        <v>1</v>
      </c>
      <c r="R84" s="11">
        <v>6</v>
      </c>
      <c r="S84" s="11">
        <v>9</v>
      </c>
      <c r="T84" s="11">
        <v>3</v>
      </c>
      <c r="U84" s="11">
        <v>0</v>
      </c>
      <c r="V84" s="13">
        <f t="shared" si="1"/>
        <v>31</v>
      </c>
    </row>
    <row r="85" spans="2:24" ht="409.5" x14ac:dyDescent="0.25">
      <c r="B85" s="11" t="s">
        <v>515</v>
      </c>
      <c r="C85" s="31" t="s">
        <v>144</v>
      </c>
      <c r="D85" s="28" t="s">
        <v>468</v>
      </c>
      <c r="E85" s="29"/>
      <c r="F85" s="28" t="s">
        <v>251</v>
      </c>
      <c r="G85" s="28" t="s">
        <v>48</v>
      </c>
      <c r="H85" s="28" t="s">
        <v>333</v>
      </c>
      <c r="I85" s="30">
        <v>350000</v>
      </c>
      <c r="J85" s="30"/>
      <c r="K85" s="30">
        <v>533500</v>
      </c>
      <c r="L85" s="27" t="s">
        <v>377</v>
      </c>
      <c r="M85" s="27" t="s">
        <v>295</v>
      </c>
      <c r="N85" s="27" t="s">
        <v>248</v>
      </c>
      <c r="O85" s="27">
        <v>8</v>
      </c>
      <c r="P85" s="27">
        <v>8</v>
      </c>
      <c r="Q85" s="27">
        <v>1</v>
      </c>
      <c r="R85" s="27">
        <v>6</v>
      </c>
      <c r="S85" s="27">
        <v>4</v>
      </c>
      <c r="T85" s="27">
        <v>3</v>
      </c>
      <c r="U85" s="27">
        <v>0</v>
      </c>
      <c r="V85" s="29">
        <f t="shared" si="1"/>
        <v>30</v>
      </c>
    </row>
    <row r="86" spans="2:24" ht="384.75" x14ac:dyDescent="0.25">
      <c r="B86" s="11" t="s">
        <v>516</v>
      </c>
      <c r="C86" s="11" t="s">
        <v>101</v>
      </c>
      <c r="D86" s="12" t="s">
        <v>201</v>
      </c>
      <c r="E86" s="13" t="s">
        <v>178</v>
      </c>
      <c r="F86" s="12" t="s">
        <v>243</v>
      </c>
      <c r="G86" s="12" t="s">
        <v>4</v>
      </c>
      <c r="H86" s="12" t="s">
        <v>361</v>
      </c>
      <c r="I86" s="14">
        <v>429800</v>
      </c>
      <c r="J86" s="14"/>
      <c r="K86" s="14">
        <v>859600</v>
      </c>
      <c r="L86" s="11" t="s">
        <v>258</v>
      </c>
      <c r="M86" s="11" t="s">
        <v>253</v>
      </c>
      <c r="N86" s="11" t="s">
        <v>253</v>
      </c>
      <c r="O86" s="11">
        <v>6</v>
      </c>
      <c r="P86" s="11">
        <v>8</v>
      </c>
      <c r="Q86" s="11">
        <v>1</v>
      </c>
      <c r="R86" s="11">
        <v>4</v>
      </c>
      <c r="S86" s="11">
        <v>8</v>
      </c>
      <c r="T86" s="11">
        <v>3</v>
      </c>
      <c r="U86" s="11">
        <v>0</v>
      </c>
      <c r="V86" s="13">
        <f t="shared" si="1"/>
        <v>30</v>
      </c>
    </row>
    <row r="87" spans="2:24" ht="15.75" thickBot="1" x14ac:dyDescent="0.3">
      <c r="B87" s="49"/>
      <c r="C87" s="49"/>
      <c r="D87" s="50"/>
      <c r="E87" s="51"/>
      <c r="F87" s="50"/>
      <c r="G87" s="50"/>
      <c r="H87" s="50"/>
      <c r="I87" s="52"/>
      <c r="J87" s="52"/>
      <c r="K87" s="52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51"/>
    </row>
    <row r="88" spans="2:24" ht="27" thickBot="1" x14ac:dyDescent="0.45">
      <c r="B88" s="78" t="s">
        <v>469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60"/>
      <c r="X88" s="26"/>
    </row>
    <row r="89" spans="2:24" ht="199.5" x14ac:dyDescent="0.25">
      <c r="B89" s="53"/>
      <c r="C89" s="53" t="s">
        <v>149</v>
      </c>
      <c r="D89" s="54" t="s">
        <v>225</v>
      </c>
      <c r="E89" s="55" t="s">
        <v>192</v>
      </c>
      <c r="F89" s="54" t="s">
        <v>243</v>
      </c>
      <c r="G89" s="54" t="s">
        <v>53</v>
      </c>
      <c r="H89" s="54" t="s">
        <v>337</v>
      </c>
      <c r="I89" s="56">
        <v>49900</v>
      </c>
      <c r="J89" s="56">
        <v>0</v>
      </c>
      <c r="K89" s="56">
        <v>99800</v>
      </c>
      <c r="L89" s="53" t="s">
        <v>266</v>
      </c>
      <c r="M89" s="54" t="s">
        <v>265</v>
      </c>
      <c r="N89" s="53" t="s">
        <v>253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5">
        <f t="shared" si="1"/>
        <v>0</v>
      </c>
    </row>
    <row r="90" spans="2:24" x14ac:dyDescent="0.25">
      <c r="B90" s="19"/>
      <c r="C90" s="21"/>
      <c r="D90" s="16"/>
      <c r="E90" s="17"/>
      <c r="F90" s="16"/>
      <c r="G90" s="16"/>
      <c r="H90" s="9"/>
      <c r="I90" s="18"/>
      <c r="J90" s="18"/>
      <c r="K90" s="18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7"/>
    </row>
    <row r="91" spans="2:24" x14ac:dyDescent="0.25">
      <c r="B91" s="19"/>
      <c r="C91" s="19"/>
      <c r="D91" s="16"/>
      <c r="E91" s="17"/>
      <c r="F91" s="16"/>
      <c r="G91" s="19"/>
      <c r="H91" s="9"/>
      <c r="I91" s="18"/>
      <c r="J91" s="18"/>
      <c r="K91" s="18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7"/>
    </row>
    <row r="92" spans="2:24" x14ac:dyDescent="0.25">
      <c r="B92" s="3"/>
      <c r="C92" s="3"/>
      <c r="D92" s="4"/>
      <c r="E92" s="5"/>
      <c r="F92" s="4"/>
      <c r="G92" s="3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5"/>
    </row>
  </sheetData>
  <mergeCells count="4">
    <mergeCell ref="B3:V4"/>
    <mergeCell ref="B5:V5"/>
    <mergeCell ref="B41:V41"/>
    <mergeCell ref="B88:V88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Seznam došlých žádostí</vt:lpstr>
      <vt:lpstr>List1</vt:lpstr>
      <vt:lpstr>'Seznam došlých žádostí'!Názvy_tisku</vt:lpstr>
      <vt:lpstr>'Seznam došlých žádostí'!Oblast_tisku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Crhonková Kateřina</dc:creator>
  <cp:lastModifiedBy>Crhonková Kateřina</cp:lastModifiedBy>
  <cp:lastPrinted>2022-02-01T10:32:52Z</cp:lastPrinted>
  <dcterms:created xsi:type="dcterms:W3CDTF">2022-01-10T07:28:37Z</dcterms:created>
  <dcterms:modified xsi:type="dcterms:W3CDTF">2022-02-15T13:28:59Z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2022-02-15T09:18:50Z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a5125033-081e-47ee-97f0-b258945eae56</vt:lpwstr>
  </property>
  <property fmtid="{D5CDD505-2E9C-101B-9397-08002B2CF9AE}" pid="8" name="MSIP_Label_63ff9749-f68b-40ec-aa05-229831920469_ContentBits">
    <vt:lpwstr>2</vt:lpwstr>
  </property>
</Properties>
</file>