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2022\MAT-úprava rozpočtu\Příloha 2\"/>
    </mc:Choice>
  </mc:AlternateContent>
  <xr:revisionPtr revIDLastSave="0" documentId="13_ncr:1_{130C687E-79C9-442B-8729-A069EFCE845E}" xr6:coauthVersionLast="46" xr6:coauthVersionMax="46" xr10:uidLastSave="{00000000-0000-0000-0000-000000000000}"/>
  <bookViews>
    <workbookView xWindow="-120" yWindow="-120" windowWidth="29040" windowHeight="15840" xr2:uid="{2D8F7D2C-F0F8-4218-9BE1-A3360D085B0B}"/>
  </bookViews>
  <sheets>
    <sheet name="Příjmy" sheetId="1" r:id="rId1"/>
    <sheet name="Výdaje" sheetId="2" r:id="rId2"/>
  </sheets>
  <definedNames>
    <definedName name="_xlnm.Print_Titles" localSheetId="0">Příjmy!$5:$6</definedName>
    <definedName name="_xlnm.Print_Titles" localSheetId="1">Výdaje!$5:$6</definedName>
    <definedName name="_xlnm.Print_Area" localSheetId="1">Výdaje!$A$1:$D$217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9" i="2" l="1"/>
  <c r="C209" i="2"/>
  <c r="D204" i="2"/>
  <c r="C204" i="2"/>
  <c r="D195" i="2"/>
  <c r="C195" i="2"/>
  <c r="D186" i="2"/>
  <c r="C186" i="2"/>
  <c r="D154" i="2"/>
  <c r="C154" i="2"/>
  <c r="D144" i="2"/>
  <c r="C144" i="2"/>
  <c r="D136" i="2"/>
  <c r="C136" i="2"/>
  <c r="D126" i="2"/>
  <c r="C126" i="2"/>
  <c r="D115" i="2"/>
  <c r="C115" i="2"/>
  <c r="D88" i="2"/>
  <c r="C88" i="2"/>
  <c r="D26" i="2"/>
  <c r="C26" i="2"/>
  <c r="D8" i="2"/>
  <c r="C8" i="2"/>
</calcChain>
</file>

<file path=xl/sharedStrings.xml><?xml version="1.0" encoding="utf-8"?>
<sst xmlns="http://schemas.openxmlformats.org/spreadsheetml/2006/main" count="285" uniqueCount="193">
  <si>
    <t>Příloha č. 2</t>
  </si>
  <si>
    <t>ROZPOČET MORAVSKOSLEZSKÉHO KRAJE NA ROK 2022 k 7. únoru
- dle odvětvového a druhového třídění rozpočtové skladby</t>
  </si>
  <si>
    <t>PŘÍJMY</t>
  </si>
  <si>
    <t>v tis. Kč</t>
  </si>
  <si>
    <t>OdPa</t>
  </si>
  <si>
    <t>Položka</t>
  </si>
  <si>
    <t>Text</t>
  </si>
  <si>
    <t>Schválený rozpočet</t>
  </si>
  <si>
    <t>Upravený rozpočet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</si>
  <si>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</si>
  <si>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</si>
  <si>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</si>
  <si>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</si>
  <si>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kraj, s výjimkou daně vybírané srážkou podle zvláštní sazby daně</t>
  </si>
  <si>
    <t>Příjem z daně z přidané hodnoty</t>
  </si>
  <si>
    <t>Příjem z poplatků za znečišťování ovzduší</t>
  </si>
  <si>
    <t>Příjem z poplatku za odebrané množství podzemní vody</t>
  </si>
  <si>
    <t>Příjem ze správních poplatků</t>
  </si>
  <si>
    <t>Daňové příjmy</t>
  </si>
  <si>
    <t>Příjem sankčních plateb přijatých od jiných subjektů</t>
  </si>
  <si>
    <t>Ostatní záležitosti v silniční dopravě</t>
  </si>
  <si>
    <t>Příjem z pronájmu nebo pachtu ostatních nemovitých věcí a jejich částí</t>
  </si>
  <si>
    <t>Letiště</t>
  </si>
  <si>
    <t>Příjem z poskytování služeb, výrobků, prací, výkonů a práv</t>
  </si>
  <si>
    <t>Ostatní záležitosti kultury</t>
  </si>
  <si>
    <t>Příjem z odvodů příspěvkových organizací</t>
  </si>
  <si>
    <t>Ostatní nemocnice</t>
  </si>
  <si>
    <t>Ostatní příjmy z vlastní činnosti</t>
  </si>
  <si>
    <t>Příjem z pronájmu nebo pachtu pozemků</t>
  </si>
  <si>
    <t>Příjem z prodeje pozemků</t>
  </si>
  <si>
    <t>Příjem z prodeje ostatních nemovitých věcí a jejich částí</t>
  </si>
  <si>
    <t>Komunální služby a územní rozvoj jinde nezařazené</t>
  </si>
  <si>
    <t>Přijaté neinvestiční příspěvky a náhrady</t>
  </si>
  <si>
    <t>Ostatní správa v ochraně životního prostředí</t>
  </si>
  <si>
    <t>Ostatní nedaňové příjmy jinde nezařazené</t>
  </si>
  <si>
    <t>Ostatní kapitálové příjmy jinde nezařazené</t>
  </si>
  <si>
    <t>Požární ochrana - profesionální část</t>
  </si>
  <si>
    <t>Operační a informační střediska integrovaného záchranného systému</t>
  </si>
  <si>
    <t>Ostatní příjmy z pronájmu nebo pachtu majetku</t>
  </si>
  <si>
    <t>Příjem sankčních plateb přijatých od státu, obcí a krajů</t>
  </si>
  <si>
    <t>Činnost regionální správy</t>
  </si>
  <si>
    <t>Příjem z úroků</t>
  </si>
  <si>
    <t>Obecné příjmy a výdaje z finančních operací</t>
  </si>
  <si>
    <t>Příjem z pojistných plnění</t>
  </si>
  <si>
    <t>Pojištění funkčně nespecifikované</t>
  </si>
  <si>
    <t>Příjem z finančního vypořádání mezi kraji, obcemi a dobrovolnými svazky obcí</t>
  </si>
  <si>
    <t>Ostatní přijaté vratky transferů a podobné příjmy</t>
  </si>
  <si>
    <t>Finanční vypořádání</t>
  </si>
  <si>
    <t>Ostatní činnosti jinde nezařazené</t>
  </si>
  <si>
    <t>Splátky půjčených prostředků od nefinančních podnikatelů - právnických osob</t>
  </si>
  <si>
    <t>Splátky půjčených prostředků od obecně prospěšných společností a obdobných osob</t>
  </si>
  <si>
    <t>Splátky půjčených prostředků od obcí</t>
  </si>
  <si>
    <t>Splátky půjčených prostředků od příspěvkových organizací</t>
  </si>
  <si>
    <t>Přijaté splátky půjčených prostředků</t>
  </si>
  <si>
    <t>Neinvestiční přijaté transfery ze státního rozpočtu v rámci souhrnného dotačního vztahu</t>
  </si>
  <si>
    <t>Neinvestiční přijaté transfery ze státních fondů</t>
  </si>
  <si>
    <t>Ostatní neinvestiční přijaté transfery ze státního rozpočtu</t>
  </si>
  <si>
    <t>Neinvestiční převody z Národního fondu</t>
  </si>
  <si>
    <t>Neinvestiční přijaté transfery od obcí</t>
  </si>
  <si>
    <t>Neinvestiční přijaté transfery od krajů</t>
  </si>
  <si>
    <t>Neinvestiční přijaté transfery od jiných států</t>
  </si>
  <si>
    <t>Neinvestiční přijaté transfery od mezinárodních organizací a některých zahraničních orgánů a právnických osob</t>
  </si>
  <si>
    <t>Neinvestiční přijaté transfery</t>
  </si>
  <si>
    <t>Ostatní investiční přijaté transfery ze státního rozpočtu</t>
  </si>
  <si>
    <t>Investiční přijaté transfery od obcí</t>
  </si>
  <si>
    <t>Investiční přijaté transfery</t>
  </si>
  <si>
    <t>Vlastní příjmy celkem</t>
  </si>
  <si>
    <t xml:space="preserve">Dotace celkem        </t>
  </si>
  <si>
    <t xml:space="preserve">Konsolidace příjmů   </t>
  </si>
  <si>
    <t xml:space="preserve">Příjmy celkem        </t>
  </si>
  <si>
    <t>PŘÍJMY PO KONSOLIDACI</t>
  </si>
  <si>
    <t>VÝDAJE</t>
  </si>
  <si>
    <t>Běžné výdaje</t>
  </si>
  <si>
    <t>Ostatní zemědělská a potravinářská činnost a rozvoj</t>
  </si>
  <si>
    <t>Skupina 1 - Zemědělství, lesní hospodářství a rybářství - celkem</t>
  </si>
  <si>
    <t>Úspora energie a obnovitelné zdroje</t>
  </si>
  <si>
    <t>Vnitřní obchod</t>
  </si>
  <si>
    <t>Cestovní ruch</t>
  </si>
  <si>
    <t>Záležitosti průmyslu, stavebnictví, obchodu a služeb jinde nezařazené</t>
  </si>
  <si>
    <t>Silnice</t>
  </si>
  <si>
    <t>Ostatní záležitosti pozemních komunikací</t>
  </si>
  <si>
    <t>Bezpečnost silničního provozu</t>
  </si>
  <si>
    <t>Železniční dráhy</t>
  </si>
  <si>
    <t>Dopravní obslužnost veřejnými službami - linková</t>
  </si>
  <si>
    <t>Dopravní obslužnost mimo veřejnou službu</t>
  </si>
  <si>
    <t>Dopravní obslužnost veřejnými službami - drážní</t>
  </si>
  <si>
    <t>Ostatní záležitosti v dopravě</t>
  </si>
  <si>
    <t>Odvádění a čistění odpadních vod a nakládání s kaly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</si>
  <si>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</si>
  <si>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</si>
  <si>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</si>
  <si>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</si>
  <si>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Mateřské školy pro děti se speciálními vzdělávacími potřebami</t>
  </si>
  <si>
    <t>Základní školy</t>
  </si>
  <si>
    <t>Základní školy pro žáky se speciálními vzdělávacími potřebami</t>
  </si>
  <si>
    <t>První stupeň základních škol</t>
  </si>
  <si>
    <t>Gymnázia</t>
  </si>
  <si>
    <t>Střední odborné školy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</si>
  <si>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</si>
  <si>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</si>
  <si>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</si>
  <si>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Konzervatoře</t>
  </si>
  <si>
    <t>Střední školy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</si>
  <si>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</si>
  <si>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</si>
  <si>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</si>
  <si>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</si>
  <si>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</si>
  <si>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</si>
  <si>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Ostatní zařízení související s výchovou a vzděláváním mládeže</t>
  </si>
  <si>
    <t>Vyšší odborné školy</t>
  </si>
  <si>
    <t>Základní umělecké školy</t>
  </si>
  <si>
    <t>Střediska volného času</t>
  </si>
  <si>
    <t>Mezinárodní spolupráce ve vzdělávání</t>
  </si>
  <si>
    <t>Ostatní záležitosti vzdělávání</t>
  </si>
  <si>
    <t>Divadelní činnost</t>
  </si>
  <si>
    <t>Hudební činnost</t>
  </si>
  <si>
    <t>Filmová tvorba, distribuce, kina a shromažďování audiovizuálních archiválií</t>
  </si>
  <si>
    <t>Činnosti knihovnické</t>
  </si>
  <si>
    <t>Činnosti muzeí a galerií</t>
  </si>
  <si>
    <t>Zachování a obnova kulturních památek</t>
  </si>
  <si>
    <t>Pořízení, zachování a obnova hodnot místního kulturního, národního a historického povědomí</t>
  </si>
  <si>
    <t>Ostatní záležitosti ochrany památek a péče o kulturní dědictví</t>
  </si>
  <si>
    <t>Rozhlas a televize</t>
  </si>
  <si>
    <t>Ostatní záležitosti sdělovacích prostředků</t>
  </si>
  <si>
    <t>Ostatní záležitosti kultury, církví a sdělovacích prostředků</t>
  </si>
  <si>
    <t>Ostatní sportovní činnost</t>
  </si>
  <si>
    <t>Využití volného času dětí a mládeže</t>
  </si>
  <si>
    <t>Lázeňské léčebny, ozdravovny, sanatoria</t>
  </si>
  <si>
    <t>Zdravotnická záchranná služba</t>
  </si>
  <si>
    <t xml:space="preserve">Prevence před drogami, alkoholem, nikotinem a jinými závislostmi </t>
  </si>
  <si>
    <t>Ostatní speciální zdravotnická péče</t>
  </si>
  <si>
    <t>Ostatní činnost ve zdravotnictví</t>
  </si>
  <si>
    <t>Územní plánování</t>
  </si>
  <si>
    <t>Územní rozvoj</t>
  </si>
  <si>
    <t>Změny technologií vytápění</t>
  </si>
  <si>
    <t>Monitoring ochrany ovzduší</t>
  </si>
  <si>
    <t>Ostatní činnosti k ochraně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</si>
  <si>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</si>
  <si>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</si>
  <si>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</si>
  <si>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</si>
  <si>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</si>
  <si>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Ostatní činnosti k ochraně přírody a krajiny</t>
  </si>
  <si>
    <t>Ekologická výchova a osvěta</t>
  </si>
  <si>
    <t>Ostatní ekologické záležitosti</t>
  </si>
  <si>
    <t>Ostatní činnosti související se službami pro fyzické osoby</t>
  </si>
  <si>
    <t>Skupina 3 - Služby pro obyvatelstvo - celkem</t>
  </si>
  <si>
    <t>Odborné sociální poradenství</t>
  </si>
  <si>
    <t>Ostatní výdaje související se sociálním poradenstvím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</si>
  <si>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</si>
  <si>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</si>
  <si>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</si>
  <si>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péče a pomoc přistěhovalcům a vybraným etnikům</t>
  </si>
  <si>
    <t>Sociální rehabilitace</t>
  </si>
  <si>
    <t>Ostatní sociální péče a pomoc ostatním skupinám fyzických osob</t>
  </si>
  <si>
    <t>Domovy pro seniory</t>
  </si>
  <si>
    <t>Osobní asistence, pečovatelská služba a podpora samostatného bydlení</t>
  </si>
  <si>
    <t>Chráněné bydlení</t>
  </si>
  <si>
    <t>Týdenní stacionáře</t>
  </si>
  <si>
    <t>Denní stacionáře a centra denních služeb</t>
  </si>
  <si>
    <t>Domovy pro osoby se zdravotním postižením a domovy se zvláštním režimem</t>
  </si>
  <si>
    <t>Ostatní služby a činnosti v oblasti sociální péče</t>
  </si>
  <si>
    <t>Raná péče a sociálně aktivizační služby pro rodiny s dětmi</t>
  </si>
  <si>
    <t>Krizová pomoc</t>
  </si>
  <si>
    <t>Domy na půl cesty</t>
  </si>
  <si>
    <t>Azylové domy, nízkoprahová denní centra a noclehárny</t>
  </si>
  <si>
    <t>Nízkoprahová zařízení pro děti a mládež</t>
  </si>
  <si>
    <t>Služby následné péče, terapeutické komunity a kontaktní centra</t>
  </si>
  <si>
    <t>Sociálně terapeutické dílny</t>
  </si>
  <si>
    <t>Terénní programy</t>
  </si>
  <si>
    <t>Ostatní služby a činnosti v oblasti sociální prevence</t>
  </si>
  <si>
    <t>Ostatní záležitosti sociálních věcí a politiky zaměstnanosti</t>
  </si>
  <si>
    <t>Skupina 4 - Sociální věci a politika zaměstnanosti - celkem</t>
  </si>
  <si>
    <t>Ochrana obyvatelstva</t>
  </si>
  <si>
    <t>Krizová opatření</t>
  </si>
  <si>
    <t>Ostatní správa v oblasti krizového řízení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</si>
  <si>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</si>
  <si>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</si>
  <si>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</si>
  <si>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</si>
  <si>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</si>
  <si>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Zastupitelstva krajů</t>
  </si>
  <si>
    <t>Mezinárodní spolupráce jinde nezařazená</t>
  </si>
  <si>
    <t>Ostatní finanční operace</t>
  </si>
  <si>
    <t>Skupina 6 - Všeobecná veřejná správa a služby - celkem</t>
  </si>
  <si>
    <t>Kapitálové výdaje</t>
  </si>
  <si>
    <t>Rybářství a myslivost</t>
  </si>
  <si>
    <t xml:space="preserve">Běžné výdaje celkem  </t>
  </si>
  <si>
    <t xml:space="preserve">Kapitálové výdaje    </t>
  </si>
  <si>
    <t xml:space="preserve">Konsolidace výdajů   </t>
  </si>
  <si>
    <t xml:space="preserve">Výdaje celkem        </t>
  </si>
  <si>
    <t>VÝDAJE PO KONSOLIDACI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</si>
</sst>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3" fontId="5" fillId="0" borderId="14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3" fontId="3" fillId="0" borderId="9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3" fontId="3" fillId="0" borderId="20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right"/>
    </xf>
    <xf numFmtId="0" fontId="3" fillId="0" borderId="20" xfId="0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3" fontId="4" fillId="0" borderId="22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3" fontId="3" fillId="0" borderId="26" xfId="0" applyNumberFormat="1" applyFont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4" fillId="0" borderId="28" xfId="0" applyFont="1" applyBorder="1" applyAlignment="1">
      <alignment vertical="center" wrapText="1"/>
    </xf>
    <xf numFmtId="3" fontId="4" fillId="0" borderId="28" xfId="0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 wrapText="1"/>
    </xf>
    <xf numFmtId="3" fontId="4" fillId="0" borderId="30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0" fontId="3" fillId="0" borderId="13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BD71-DC24-42F0-9EB7-32A5F0EFCE3B}">
  <sheetPr>
    <pageSetUpPr fitToPage="1"/>
  </sheetPr>
  <dimension ref="A1:M94"/>
  <sheetViews>
    <sheetView tabSelected="1" zoomScaleNormal="100" workbookViewId="0">
      <selection activeCell="B37" sqref="B37"/>
    </sheetView>
  </sheetViews>
  <sheetFormatPr defaultRowHeight="12.75" x14ac:dyDescent="0.2"/>
  <cols>
    <col min="1" max="1" width="8.28515625" style="47" customWidth="1"/>
    <col min="2" max="2" width="10" style="47" customWidth="1"/>
    <col min="3" max="3" width="80.7109375" style="47" customWidth="1"/>
    <col min="4" max="5" width="15.7109375" style="18" customWidth="1"/>
    <col min="6" max="16384" width="9.140625" style="18"/>
  </cols>
  <sheetData>
    <row r="1" spans="1:13" s="1" customFormat="1" x14ac:dyDescent="0.2">
      <c r="A1" s="1" t="s">
        <v>0</v>
      </c>
      <c r="D1" s="2"/>
      <c r="E1" s="2"/>
      <c r="G1" s="3"/>
      <c r="H1" s="3"/>
      <c r="I1" s="3"/>
      <c r="J1" s="3"/>
      <c r="K1" s="3"/>
      <c r="L1" s="3"/>
      <c r="M1" s="3"/>
    </row>
    <row r="2" spans="1:13" s="1" customFormat="1" ht="38.25" customHeight="1" x14ac:dyDescent="0.2">
      <c r="A2" s="4" t="s">
        <v>1</v>
      </c>
      <c r="B2" s="4"/>
      <c r="C2" s="4"/>
      <c r="D2" s="4"/>
      <c r="E2" s="4"/>
      <c r="G2" s="3"/>
      <c r="H2" s="3"/>
      <c r="I2" s="3"/>
      <c r="J2" s="3"/>
      <c r="K2" s="3"/>
      <c r="L2" s="3"/>
      <c r="M2" s="3"/>
    </row>
    <row r="3" spans="1:13" s="1" customFormat="1" ht="3.75" customHeight="1" x14ac:dyDescent="0.2">
      <c r="D3" s="2"/>
      <c r="E3" s="2"/>
      <c r="G3" s="3"/>
      <c r="H3" s="3"/>
      <c r="I3" s="3"/>
      <c r="J3" s="3"/>
      <c r="K3" s="3"/>
      <c r="L3" s="3"/>
      <c r="M3" s="3"/>
    </row>
    <row r="4" spans="1:13" s="1" customFormat="1" ht="18" customHeight="1" x14ac:dyDescent="0.2">
      <c r="A4" s="5" t="s">
        <v>2</v>
      </c>
      <c r="B4" s="5"/>
      <c r="C4" s="5"/>
      <c r="D4" s="5"/>
      <c r="E4" s="5"/>
      <c r="G4" s="3"/>
      <c r="H4" s="3"/>
      <c r="I4" s="3"/>
      <c r="J4" s="3"/>
      <c r="K4" s="3"/>
      <c r="L4" s="3"/>
      <c r="M4" s="3"/>
    </row>
    <row r="5" spans="1:13" s="1" customFormat="1" ht="15.75" thickBot="1" x14ac:dyDescent="0.25">
      <c r="A5" s="6"/>
      <c r="B5" s="7"/>
      <c r="C5" s="7"/>
      <c r="D5" s="8"/>
      <c r="E5" s="9" t="s">
        <v>3</v>
      </c>
      <c r="G5" s="3"/>
      <c r="H5" s="3"/>
      <c r="I5" s="3"/>
      <c r="J5" s="3"/>
      <c r="K5" s="3"/>
      <c r="L5" s="3"/>
      <c r="M5" s="3"/>
    </row>
    <row r="6" spans="1:13" s="1" customFormat="1" ht="39" customHeight="1" thickBot="1" x14ac:dyDescent="0.25">
      <c r="A6" s="10" t="s">
        <v>4</v>
      </c>
      <c r="B6" s="10" t="s">
        <v>5</v>
      </c>
      <c r="C6" s="10" t="s">
        <v>6</v>
      </c>
      <c r="D6" s="11" t="s">
        <v>7</v>
      </c>
      <c r="E6" s="12" t="s">
        <v>8</v>
      </c>
      <c r="F6" s="3"/>
      <c r="G6" s="3"/>
      <c r="H6" s="3"/>
    </row>
    <row r="7" spans="1:13" x14ac:dyDescent="0.2">
      <c r="A7" s="13"/>
      <c r="B7" s="14">
        <v>1111</v>
      </c>
      <c r="C7" s="15" t="s">
        <v>9</v>
      </c>
      <c r="D7" s="16">
        <v>1200000</v>
      </c>
      <c r="E7" s="17">
        <v>1200000</v>
      </c>
    </row>
    <row r="8" spans="1:13" x14ac:dyDescent="0.2">
      <c r="A8" s="19"/>
      <c r="B8" s="20">
        <v>1112</v>
      </c>
      <c r="C8" s="21" t="s">
        <v>10</v>
      </c>
      <c r="D8" s="22">
        <v>50000</v>
      </c>
      <c r="E8" s="23">
        <v>50000</v>
      </c>
    </row>
    <row r="9" spans="1:13" x14ac:dyDescent="0.2">
      <c r="A9" s="19"/>
      <c r="B9" s="20">
        <v>1113</v>
      </c>
      <c r="C9" s="21" t="s">
        <v>11</v>
      </c>
      <c r="D9" s="22">
        <v>200000</v>
      </c>
      <c r="E9" s="23">
        <v>200000</v>
      </c>
    </row>
    <row r="10" spans="1:13" x14ac:dyDescent="0.2">
      <c r="A10" s="19"/>
      <c r="B10" s="20">
        <v>1121</v>
      </c>
      <c r="C10" s="21" t="s">
        <v>12</v>
      </c>
      <c r="D10" s="22">
        <v>1400000</v>
      </c>
      <c r="E10" s="23">
        <v>1400000</v>
      </c>
    </row>
    <row r="11" spans="1:13" ht="25.5" x14ac:dyDescent="0.2">
      <c r="A11" s="19"/>
      <c r="B11" s="20">
        <v>1123</v>
      </c>
      <c r="C11" s="21" t="s">
        <v>13</v>
      </c>
      <c r="D11" s="22">
        <v>63000</v>
      </c>
      <c r="E11" s="23">
        <v>63000</v>
      </c>
    </row>
    <row r="12" spans="1:13" x14ac:dyDescent="0.2">
      <c r="A12" s="19"/>
      <c r="B12" s="20">
        <v>1211</v>
      </c>
      <c r="C12" s="21" t="s">
        <v>14</v>
      </c>
      <c r="D12" s="22">
        <v>4350000</v>
      </c>
      <c r="E12" s="23">
        <v>4350000</v>
      </c>
    </row>
    <row r="13" spans="1:13" x14ac:dyDescent="0.2">
      <c r="A13" s="19"/>
      <c r="B13" s="20">
        <v>1332</v>
      </c>
      <c r="C13" s="21" t="s">
        <v>15</v>
      </c>
      <c r="D13" s="22">
        <v>4000</v>
      </c>
      <c r="E13" s="23">
        <v>4000</v>
      </c>
    </row>
    <row r="14" spans="1:13" x14ac:dyDescent="0.2">
      <c r="A14" s="19"/>
      <c r="B14" s="20">
        <v>1357</v>
      </c>
      <c r="C14" s="21" t="s">
        <v>16</v>
      </c>
      <c r="D14" s="22">
        <v>15000</v>
      </c>
      <c r="E14" s="23">
        <v>15000</v>
      </c>
    </row>
    <row r="15" spans="1:13" x14ac:dyDescent="0.2">
      <c r="A15" s="19"/>
      <c r="B15" s="20">
        <v>1361</v>
      </c>
      <c r="C15" s="21" t="s">
        <v>17</v>
      </c>
      <c r="D15" s="22">
        <v>1700</v>
      </c>
      <c r="E15" s="23">
        <v>1700</v>
      </c>
    </row>
    <row r="16" spans="1:13" x14ac:dyDescent="0.2">
      <c r="A16" s="24"/>
      <c r="B16" s="25"/>
      <c r="C16" s="26" t="s">
        <v>18</v>
      </c>
      <c r="D16" s="27">
        <v>7283700</v>
      </c>
      <c r="E16" s="28">
        <v>7283700</v>
      </c>
    </row>
    <row r="17" spans="1:5" x14ac:dyDescent="0.2">
      <c r="A17" s="29"/>
      <c r="B17" s="30"/>
      <c r="C17" s="31"/>
      <c r="D17" s="32"/>
      <c r="E17" s="33"/>
    </row>
    <row r="18" spans="1:5" x14ac:dyDescent="0.2">
      <c r="A18" s="19">
        <v>2229</v>
      </c>
      <c r="B18" s="20">
        <v>2212</v>
      </c>
      <c r="C18" s="21" t="s">
        <v>19</v>
      </c>
      <c r="D18" s="22">
        <v>5000</v>
      </c>
      <c r="E18" s="23">
        <v>5000</v>
      </c>
    </row>
    <row r="19" spans="1:5" s="35" customFormat="1" x14ac:dyDescent="0.2">
      <c r="A19" s="24">
        <v>2229</v>
      </c>
      <c r="B19" s="25"/>
      <c r="C19" s="34" t="s">
        <v>20</v>
      </c>
      <c r="D19" s="27">
        <v>5000</v>
      </c>
      <c r="E19" s="28">
        <v>5000</v>
      </c>
    </row>
    <row r="20" spans="1:5" x14ac:dyDescent="0.2">
      <c r="A20" s="36"/>
      <c r="B20" s="37"/>
      <c r="C20" s="38"/>
      <c r="D20" s="39"/>
      <c r="E20" s="40"/>
    </row>
    <row r="21" spans="1:5" x14ac:dyDescent="0.2">
      <c r="A21" s="19">
        <v>2251</v>
      </c>
      <c r="B21" s="20">
        <v>2132</v>
      </c>
      <c r="C21" s="21" t="s">
        <v>21</v>
      </c>
      <c r="D21" s="22">
        <v>8954</v>
      </c>
      <c r="E21" s="23">
        <v>1554</v>
      </c>
    </row>
    <row r="22" spans="1:5" s="35" customFormat="1" x14ac:dyDescent="0.2">
      <c r="A22" s="24">
        <v>2251</v>
      </c>
      <c r="B22" s="25"/>
      <c r="C22" s="34" t="s">
        <v>22</v>
      </c>
      <c r="D22" s="27">
        <v>8954</v>
      </c>
      <c r="E22" s="28">
        <v>1554</v>
      </c>
    </row>
    <row r="23" spans="1:5" x14ac:dyDescent="0.2">
      <c r="A23" s="36"/>
      <c r="B23" s="37"/>
      <c r="C23" s="38"/>
      <c r="D23" s="39"/>
      <c r="E23" s="40"/>
    </row>
    <row r="24" spans="1:5" x14ac:dyDescent="0.2">
      <c r="A24" s="19">
        <v>3319</v>
      </c>
      <c r="B24" s="20">
        <v>2111</v>
      </c>
      <c r="C24" s="21" t="s">
        <v>23</v>
      </c>
      <c r="D24" s="22">
        <v>242</v>
      </c>
      <c r="E24" s="23">
        <v>242</v>
      </c>
    </row>
    <row r="25" spans="1:5" s="35" customFormat="1" x14ac:dyDescent="0.2">
      <c r="A25" s="24">
        <v>3319</v>
      </c>
      <c r="B25" s="25"/>
      <c r="C25" s="34" t="s">
        <v>24</v>
      </c>
      <c r="D25" s="27">
        <v>242</v>
      </c>
      <c r="E25" s="28">
        <v>242</v>
      </c>
    </row>
    <row r="26" spans="1:5" x14ac:dyDescent="0.2">
      <c r="A26" s="36"/>
      <c r="B26" s="37"/>
      <c r="C26" s="38"/>
      <c r="D26" s="39"/>
      <c r="E26" s="40"/>
    </row>
    <row r="27" spans="1:5" x14ac:dyDescent="0.2">
      <c r="A27" s="19">
        <v>3522</v>
      </c>
      <c r="B27" s="20">
        <v>2122</v>
      </c>
      <c r="C27" s="21" t="s">
        <v>25</v>
      </c>
      <c r="D27" s="22">
        <v>0</v>
      </c>
      <c r="E27" s="23">
        <v>1439.9</v>
      </c>
    </row>
    <row r="28" spans="1:5" x14ac:dyDescent="0.2">
      <c r="A28" s="19">
        <v>3522</v>
      </c>
      <c r="B28" s="20">
        <v>2132</v>
      </c>
      <c r="C28" s="21" t="s">
        <v>21</v>
      </c>
      <c r="D28" s="22">
        <v>18104</v>
      </c>
      <c r="E28" s="23">
        <v>18104</v>
      </c>
    </row>
    <row r="29" spans="1:5" s="35" customFormat="1" x14ac:dyDescent="0.2">
      <c r="A29" s="24">
        <v>3522</v>
      </c>
      <c r="B29" s="25"/>
      <c r="C29" s="34" t="s">
        <v>26</v>
      </c>
      <c r="D29" s="27">
        <v>18104</v>
      </c>
      <c r="E29" s="28">
        <v>19543.900000000001</v>
      </c>
    </row>
    <row r="30" spans="1:5" x14ac:dyDescent="0.2">
      <c r="A30" s="36"/>
      <c r="B30" s="37"/>
      <c r="C30" s="38"/>
      <c r="D30" s="39"/>
      <c r="E30" s="40"/>
    </row>
    <row r="31" spans="1:5" x14ac:dyDescent="0.2">
      <c r="A31" s="19">
        <v>3639</v>
      </c>
      <c r="B31" s="20">
        <v>2111</v>
      </c>
      <c r="C31" s="21" t="s">
        <v>23</v>
      </c>
      <c r="D31" s="22">
        <v>1434</v>
      </c>
      <c r="E31" s="23">
        <v>1434</v>
      </c>
    </row>
    <row r="32" spans="1:5" x14ac:dyDescent="0.2">
      <c r="A32" s="19">
        <v>3639</v>
      </c>
      <c r="B32" s="20">
        <v>2119</v>
      </c>
      <c r="C32" s="21" t="s">
        <v>27</v>
      </c>
      <c r="D32" s="22">
        <v>2500</v>
      </c>
      <c r="E32" s="23">
        <v>2500</v>
      </c>
    </row>
    <row r="33" spans="1:5" x14ac:dyDescent="0.2">
      <c r="A33" s="19">
        <v>3639</v>
      </c>
      <c r="B33" s="20">
        <v>2131</v>
      </c>
      <c r="C33" s="21" t="s">
        <v>28</v>
      </c>
      <c r="D33" s="22">
        <v>55</v>
      </c>
      <c r="E33" s="23">
        <v>55</v>
      </c>
    </row>
    <row r="34" spans="1:5" x14ac:dyDescent="0.2">
      <c r="A34" s="19">
        <v>3639</v>
      </c>
      <c r="B34" s="20">
        <v>2132</v>
      </c>
      <c r="C34" s="21" t="s">
        <v>21</v>
      </c>
      <c r="D34" s="22">
        <v>91</v>
      </c>
      <c r="E34" s="23">
        <v>91</v>
      </c>
    </row>
    <row r="35" spans="1:5" x14ac:dyDescent="0.2">
      <c r="A35" s="19">
        <v>3639</v>
      </c>
      <c r="B35" s="20">
        <v>3111</v>
      </c>
      <c r="C35" s="21" t="s">
        <v>29</v>
      </c>
      <c r="D35" s="22">
        <v>56683</v>
      </c>
      <c r="E35" s="23">
        <v>56683</v>
      </c>
    </row>
    <row r="36" spans="1:5" x14ac:dyDescent="0.2">
      <c r="A36" s="19">
        <v>3639</v>
      </c>
      <c r="B36" s="20">
        <v>3112</v>
      </c>
      <c r="C36" s="21" t="s">
        <v>30</v>
      </c>
      <c r="D36" s="22">
        <v>946</v>
      </c>
      <c r="E36" s="23">
        <v>946</v>
      </c>
    </row>
    <row r="37" spans="1:5" s="35" customFormat="1" x14ac:dyDescent="0.2">
      <c r="A37" s="24">
        <v>3639</v>
      </c>
      <c r="B37" s="25"/>
      <c r="C37" s="34" t="s">
        <v>31</v>
      </c>
      <c r="D37" s="27">
        <v>61709</v>
      </c>
      <c r="E37" s="28">
        <v>61709</v>
      </c>
    </row>
    <row r="38" spans="1:5" x14ac:dyDescent="0.2">
      <c r="A38" s="36"/>
      <c r="B38" s="37"/>
      <c r="C38" s="38"/>
      <c r="D38" s="39"/>
      <c r="E38" s="40"/>
    </row>
    <row r="39" spans="1:5" x14ac:dyDescent="0.2">
      <c r="A39" s="19">
        <v>3769</v>
      </c>
      <c r="B39" s="20">
        <v>2324</v>
      </c>
      <c r="C39" s="21" t="s">
        <v>32</v>
      </c>
      <c r="D39" s="22">
        <v>650</v>
      </c>
      <c r="E39" s="23">
        <v>650</v>
      </c>
    </row>
    <row r="40" spans="1:5" s="35" customFormat="1" x14ac:dyDescent="0.2">
      <c r="A40" s="24">
        <v>3769</v>
      </c>
      <c r="B40" s="25"/>
      <c r="C40" s="34" t="s">
        <v>33</v>
      </c>
      <c r="D40" s="27">
        <v>650</v>
      </c>
      <c r="E40" s="28">
        <v>650</v>
      </c>
    </row>
    <row r="41" spans="1:5" x14ac:dyDescent="0.2">
      <c r="A41" s="36"/>
      <c r="B41" s="37"/>
      <c r="C41" s="38"/>
      <c r="D41" s="39"/>
      <c r="E41" s="40"/>
    </row>
    <row r="42" spans="1:5" x14ac:dyDescent="0.2">
      <c r="A42" s="19">
        <v>5511</v>
      </c>
      <c r="B42" s="20">
        <v>2329</v>
      </c>
      <c r="C42" s="21" t="s">
        <v>34</v>
      </c>
      <c r="D42" s="22">
        <v>4400</v>
      </c>
      <c r="E42" s="23">
        <v>4400</v>
      </c>
    </row>
    <row r="43" spans="1:5" x14ac:dyDescent="0.2">
      <c r="A43" s="19">
        <v>5511</v>
      </c>
      <c r="B43" s="20">
        <v>3129</v>
      </c>
      <c r="C43" s="21" t="s">
        <v>35</v>
      </c>
      <c r="D43" s="22">
        <v>16450</v>
      </c>
      <c r="E43" s="23">
        <v>16450</v>
      </c>
    </row>
    <row r="44" spans="1:5" s="35" customFormat="1" x14ac:dyDescent="0.2">
      <c r="A44" s="24">
        <v>5511</v>
      </c>
      <c r="B44" s="25"/>
      <c r="C44" s="34" t="s">
        <v>36</v>
      </c>
      <c r="D44" s="27">
        <v>20850</v>
      </c>
      <c r="E44" s="28">
        <v>20850</v>
      </c>
    </row>
    <row r="45" spans="1:5" x14ac:dyDescent="0.2">
      <c r="A45" s="36"/>
      <c r="B45" s="37"/>
      <c r="C45" s="38"/>
      <c r="D45" s="39"/>
      <c r="E45" s="40"/>
    </row>
    <row r="46" spans="1:5" x14ac:dyDescent="0.2">
      <c r="A46" s="19">
        <v>5521</v>
      </c>
      <c r="B46" s="20">
        <v>2132</v>
      </c>
      <c r="C46" s="21" t="s">
        <v>21</v>
      </c>
      <c r="D46" s="22">
        <v>18</v>
      </c>
      <c r="E46" s="23">
        <v>18</v>
      </c>
    </row>
    <row r="47" spans="1:5" s="35" customFormat="1" x14ac:dyDescent="0.2">
      <c r="A47" s="24">
        <v>5521</v>
      </c>
      <c r="B47" s="25"/>
      <c r="C47" s="34" t="s">
        <v>37</v>
      </c>
      <c r="D47" s="27">
        <v>18</v>
      </c>
      <c r="E47" s="28">
        <v>18</v>
      </c>
    </row>
    <row r="48" spans="1:5" x14ac:dyDescent="0.2">
      <c r="A48" s="36"/>
      <c r="B48" s="37"/>
      <c r="C48" s="38"/>
      <c r="D48" s="39"/>
      <c r="E48" s="40"/>
    </row>
    <row r="49" spans="1:5" x14ac:dyDescent="0.2">
      <c r="A49" s="19">
        <v>6172</v>
      </c>
      <c r="B49" s="20">
        <v>2111</v>
      </c>
      <c r="C49" s="21" t="s">
        <v>23</v>
      </c>
      <c r="D49" s="22">
        <v>1</v>
      </c>
      <c r="E49" s="23">
        <v>1</v>
      </c>
    </row>
    <row r="50" spans="1:5" x14ac:dyDescent="0.2">
      <c r="A50" s="19">
        <v>6172</v>
      </c>
      <c r="B50" s="20">
        <v>2132</v>
      </c>
      <c r="C50" s="21" t="s">
        <v>21</v>
      </c>
      <c r="D50" s="22">
        <v>80</v>
      </c>
      <c r="E50" s="23">
        <v>80</v>
      </c>
    </row>
    <row r="51" spans="1:5" x14ac:dyDescent="0.2">
      <c r="A51" s="19">
        <v>6172</v>
      </c>
      <c r="B51" s="20">
        <v>2139</v>
      </c>
      <c r="C51" s="21" t="s">
        <v>38</v>
      </c>
      <c r="D51" s="22">
        <v>2</v>
      </c>
      <c r="E51" s="23">
        <v>2</v>
      </c>
    </row>
    <row r="52" spans="1:5" x14ac:dyDescent="0.2">
      <c r="A52" s="19">
        <v>6172</v>
      </c>
      <c r="B52" s="20">
        <v>2211</v>
      </c>
      <c r="C52" s="21" t="s">
        <v>39</v>
      </c>
      <c r="D52" s="22">
        <v>5</v>
      </c>
      <c r="E52" s="23">
        <v>5</v>
      </c>
    </row>
    <row r="53" spans="1:5" x14ac:dyDescent="0.2">
      <c r="A53" s="19">
        <v>6172</v>
      </c>
      <c r="B53" s="20">
        <v>2212</v>
      </c>
      <c r="C53" s="21" t="s">
        <v>19</v>
      </c>
      <c r="D53" s="22">
        <v>30</v>
      </c>
      <c r="E53" s="23">
        <v>30</v>
      </c>
    </row>
    <row r="54" spans="1:5" x14ac:dyDescent="0.2">
      <c r="A54" s="19">
        <v>6172</v>
      </c>
      <c r="B54" s="20">
        <v>2324</v>
      </c>
      <c r="C54" s="21" t="s">
        <v>32</v>
      </c>
      <c r="D54" s="22">
        <v>12065</v>
      </c>
      <c r="E54" s="23">
        <v>12065</v>
      </c>
    </row>
    <row r="55" spans="1:5" s="35" customFormat="1" x14ac:dyDescent="0.2">
      <c r="A55" s="24">
        <v>6172</v>
      </c>
      <c r="B55" s="25"/>
      <c r="C55" s="34" t="s">
        <v>40</v>
      </c>
      <c r="D55" s="27">
        <v>12183</v>
      </c>
      <c r="E55" s="28">
        <v>12183</v>
      </c>
    </row>
    <row r="56" spans="1:5" x14ac:dyDescent="0.2">
      <c r="A56" s="36"/>
      <c r="B56" s="37"/>
      <c r="C56" s="38"/>
      <c r="D56" s="39"/>
      <c r="E56" s="40"/>
    </row>
    <row r="57" spans="1:5" x14ac:dyDescent="0.2">
      <c r="A57" s="19">
        <v>6310</v>
      </c>
      <c r="B57" s="20">
        <v>2141</v>
      </c>
      <c r="C57" s="21" t="s">
        <v>41</v>
      </c>
      <c r="D57" s="22">
        <v>25000</v>
      </c>
      <c r="E57" s="23">
        <v>25000</v>
      </c>
    </row>
    <row r="58" spans="1:5" s="35" customFormat="1" x14ac:dyDescent="0.2">
      <c r="A58" s="24">
        <v>6310</v>
      </c>
      <c r="B58" s="25"/>
      <c r="C58" s="34" t="s">
        <v>42</v>
      </c>
      <c r="D58" s="27">
        <v>25000</v>
      </c>
      <c r="E58" s="28">
        <v>25000</v>
      </c>
    </row>
    <row r="59" spans="1:5" x14ac:dyDescent="0.2">
      <c r="A59" s="36"/>
      <c r="B59" s="37"/>
      <c r="C59" s="38"/>
      <c r="D59" s="39"/>
      <c r="E59" s="40"/>
    </row>
    <row r="60" spans="1:5" x14ac:dyDescent="0.2">
      <c r="A60" s="19">
        <v>6320</v>
      </c>
      <c r="B60" s="20">
        <v>2322</v>
      </c>
      <c r="C60" s="21" t="s">
        <v>43</v>
      </c>
      <c r="D60" s="22">
        <v>0</v>
      </c>
      <c r="E60" s="23">
        <v>1216.056</v>
      </c>
    </row>
    <row r="61" spans="1:5" s="35" customFormat="1" x14ac:dyDescent="0.2">
      <c r="A61" s="24">
        <v>6320</v>
      </c>
      <c r="B61" s="25"/>
      <c r="C61" s="34" t="s">
        <v>44</v>
      </c>
      <c r="D61" s="27">
        <v>0</v>
      </c>
      <c r="E61" s="28">
        <v>1216.056</v>
      </c>
    </row>
    <row r="62" spans="1:5" x14ac:dyDescent="0.2">
      <c r="A62" s="36"/>
      <c r="B62" s="37"/>
      <c r="C62" s="38"/>
      <c r="D62" s="39"/>
      <c r="E62" s="40"/>
    </row>
    <row r="63" spans="1:5" x14ac:dyDescent="0.2">
      <c r="A63" s="19">
        <v>6402</v>
      </c>
      <c r="B63" s="20">
        <v>2223</v>
      </c>
      <c r="C63" s="21" t="s">
        <v>45</v>
      </c>
      <c r="D63" s="22">
        <v>0</v>
      </c>
      <c r="E63" s="23">
        <v>38.44</v>
      </c>
    </row>
    <row r="64" spans="1:5" x14ac:dyDescent="0.2">
      <c r="A64" s="19">
        <v>6402</v>
      </c>
      <c r="B64" s="20">
        <v>2229</v>
      </c>
      <c r="C64" s="21" t="s">
        <v>46</v>
      </c>
      <c r="D64" s="22">
        <v>0</v>
      </c>
      <c r="E64" s="23">
        <v>3038.241</v>
      </c>
    </row>
    <row r="65" spans="1:5" s="35" customFormat="1" x14ac:dyDescent="0.2">
      <c r="A65" s="24">
        <v>6402</v>
      </c>
      <c r="B65" s="25"/>
      <c r="C65" s="34" t="s">
        <v>47</v>
      </c>
      <c r="D65" s="27">
        <v>0</v>
      </c>
      <c r="E65" s="28">
        <v>3076.681</v>
      </c>
    </row>
    <row r="66" spans="1:5" x14ac:dyDescent="0.2">
      <c r="A66" s="36"/>
      <c r="B66" s="37"/>
      <c r="C66" s="38"/>
      <c r="D66" s="39"/>
      <c r="E66" s="40"/>
    </row>
    <row r="67" spans="1:5" x14ac:dyDescent="0.2">
      <c r="A67" s="19">
        <v>6409</v>
      </c>
      <c r="B67" s="20">
        <v>2229</v>
      </c>
      <c r="C67" s="21" t="s">
        <v>46</v>
      </c>
      <c r="D67" s="22">
        <v>0</v>
      </c>
      <c r="E67" s="23">
        <v>120.95</v>
      </c>
    </row>
    <row r="68" spans="1:5" s="35" customFormat="1" x14ac:dyDescent="0.2">
      <c r="A68" s="24">
        <v>6409</v>
      </c>
      <c r="B68" s="25"/>
      <c r="C68" s="34" t="s">
        <v>48</v>
      </c>
      <c r="D68" s="27">
        <v>0</v>
      </c>
      <c r="E68" s="28">
        <v>120.95</v>
      </c>
    </row>
    <row r="69" spans="1:5" x14ac:dyDescent="0.2">
      <c r="A69" s="29"/>
      <c r="B69" s="30"/>
      <c r="C69" s="31"/>
      <c r="D69" s="32"/>
      <c r="E69" s="33"/>
    </row>
    <row r="70" spans="1:5" x14ac:dyDescent="0.2">
      <c r="A70" s="19"/>
      <c r="B70" s="20">
        <v>2412</v>
      </c>
      <c r="C70" s="21" t="s">
        <v>49</v>
      </c>
      <c r="D70" s="22">
        <v>13460</v>
      </c>
      <c r="E70" s="23">
        <v>13460</v>
      </c>
    </row>
    <row r="71" spans="1:5" x14ac:dyDescent="0.2">
      <c r="A71" s="19"/>
      <c r="B71" s="20">
        <v>2420</v>
      </c>
      <c r="C71" s="21" t="s">
        <v>50</v>
      </c>
      <c r="D71" s="22">
        <v>201261</v>
      </c>
      <c r="E71" s="23">
        <v>199861</v>
      </c>
    </row>
    <row r="72" spans="1:5" x14ac:dyDescent="0.2">
      <c r="A72" s="19"/>
      <c r="B72" s="20">
        <v>2441</v>
      </c>
      <c r="C72" s="21" t="s">
        <v>51</v>
      </c>
      <c r="D72" s="22">
        <v>9747</v>
      </c>
      <c r="E72" s="23">
        <v>11147</v>
      </c>
    </row>
    <row r="73" spans="1:5" x14ac:dyDescent="0.2">
      <c r="A73" s="19"/>
      <c r="B73" s="20">
        <v>2451</v>
      </c>
      <c r="C73" s="21" t="s">
        <v>52</v>
      </c>
      <c r="D73" s="22">
        <v>294900</v>
      </c>
      <c r="E73" s="23">
        <v>294900</v>
      </c>
    </row>
    <row r="74" spans="1:5" s="35" customFormat="1" x14ac:dyDescent="0.2">
      <c r="A74" s="24"/>
      <c r="B74" s="25"/>
      <c r="C74" s="26" t="s">
        <v>53</v>
      </c>
      <c r="D74" s="27">
        <v>519368</v>
      </c>
      <c r="E74" s="28">
        <v>519368</v>
      </c>
    </row>
    <row r="75" spans="1:5" x14ac:dyDescent="0.2">
      <c r="A75" s="36"/>
      <c r="B75" s="37"/>
      <c r="C75" s="38"/>
      <c r="D75" s="39"/>
      <c r="E75" s="40"/>
    </row>
    <row r="76" spans="1:5" x14ac:dyDescent="0.2">
      <c r="A76" s="19"/>
      <c r="B76" s="20">
        <v>4112</v>
      </c>
      <c r="C76" s="21" t="s">
        <v>54</v>
      </c>
      <c r="D76" s="22">
        <v>171417</v>
      </c>
      <c r="E76" s="23">
        <v>171417</v>
      </c>
    </row>
    <row r="77" spans="1:5" x14ac:dyDescent="0.2">
      <c r="A77" s="19"/>
      <c r="B77" s="20">
        <v>4113</v>
      </c>
      <c r="C77" s="21" t="s">
        <v>55</v>
      </c>
      <c r="D77" s="22">
        <v>1000</v>
      </c>
      <c r="E77" s="23">
        <v>1000</v>
      </c>
    </row>
    <row r="78" spans="1:5" x14ac:dyDescent="0.2">
      <c r="A78" s="19"/>
      <c r="B78" s="20">
        <v>4116</v>
      </c>
      <c r="C78" s="21" t="s">
        <v>56</v>
      </c>
      <c r="D78" s="22">
        <v>602555</v>
      </c>
      <c r="E78" s="23">
        <v>2357548.7650000001</v>
      </c>
    </row>
    <row r="79" spans="1:5" x14ac:dyDescent="0.2">
      <c r="A79" s="19"/>
      <c r="B79" s="20">
        <v>4118</v>
      </c>
      <c r="C79" s="21" t="s">
        <v>57</v>
      </c>
      <c r="D79" s="22">
        <v>3522</v>
      </c>
      <c r="E79" s="23">
        <v>3498</v>
      </c>
    </row>
    <row r="80" spans="1:5" x14ac:dyDescent="0.2">
      <c r="A80" s="19"/>
      <c r="B80" s="20">
        <v>4121</v>
      </c>
      <c r="C80" s="21" t="s">
        <v>58</v>
      </c>
      <c r="D80" s="22">
        <v>72046</v>
      </c>
      <c r="E80" s="23">
        <v>72046</v>
      </c>
    </row>
    <row r="81" spans="1:8" x14ac:dyDescent="0.2">
      <c r="A81" s="19"/>
      <c r="B81" s="20">
        <v>4122</v>
      </c>
      <c r="C81" s="21" t="s">
        <v>59</v>
      </c>
      <c r="D81" s="22">
        <v>26128</v>
      </c>
      <c r="E81" s="23">
        <v>26682.37</v>
      </c>
    </row>
    <row r="82" spans="1:8" x14ac:dyDescent="0.2">
      <c r="A82" s="19"/>
      <c r="B82" s="20">
        <v>4151</v>
      </c>
      <c r="C82" s="21" t="s">
        <v>60</v>
      </c>
      <c r="D82" s="22">
        <v>554</v>
      </c>
      <c r="E82" s="23">
        <v>554</v>
      </c>
    </row>
    <row r="83" spans="1:8" ht="25.5" x14ac:dyDescent="0.2">
      <c r="A83" s="19"/>
      <c r="B83" s="20">
        <v>4152</v>
      </c>
      <c r="C83" s="21" t="s">
        <v>61</v>
      </c>
      <c r="D83" s="22">
        <v>425</v>
      </c>
      <c r="E83" s="23">
        <v>425</v>
      </c>
    </row>
    <row r="84" spans="1:8" s="35" customFormat="1" x14ac:dyDescent="0.2">
      <c r="A84" s="24"/>
      <c r="B84" s="25"/>
      <c r="C84" s="34" t="s">
        <v>62</v>
      </c>
      <c r="D84" s="27">
        <v>877647</v>
      </c>
      <c r="E84" s="28">
        <v>2633171.14</v>
      </c>
    </row>
    <row r="85" spans="1:8" x14ac:dyDescent="0.2">
      <c r="A85" s="36"/>
      <c r="B85" s="37"/>
      <c r="C85" s="41"/>
      <c r="D85" s="39"/>
      <c r="E85" s="40"/>
    </row>
    <row r="86" spans="1:8" x14ac:dyDescent="0.2">
      <c r="A86" s="19"/>
      <c r="B86" s="20">
        <v>4216</v>
      </c>
      <c r="C86" s="21" t="s">
        <v>63</v>
      </c>
      <c r="D86" s="22">
        <v>451050</v>
      </c>
      <c r="E86" s="23">
        <v>451863.98</v>
      </c>
    </row>
    <row r="87" spans="1:8" x14ac:dyDescent="0.2">
      <c r="A87" s="19"/>
      <c r="B87" s="20">
        <v>4221</v>
      </c>
      <c r="C87" s="21" t="s">
        <v>64</v>
      </c>
      <c r="D87" s="22">
        <v>14288</v>
      </c>
      <c r="E87" s="23">
        <v>14288</v>
      </c>
    </row>
    <row r="88" spans="1:8" s="35" customFormat="1" ht="13.5" thickBot="1" x14ac:dyDescent="0.25">
      <c r="A88" s="42"/>
      <c r="B88" s="43"/>
      <c r="C88" s="44" t="s">
        <v>65</v>
      </c>
      <c r="D88" s="45">
        <v>465338</v>
      </c>
      <c r="E88" s="46">
        <v>466151.98</v>
      </c>
    </row>
    <row r="89" spans="1:8" ht="13.5" thickBot="1" x14ac:dyDescent="0.25"/>
    <row r="90" spans="1:8" s="1" customFormat="1" ht="15" customHeight="1" x14ac:dyDescent="0.2">
      <c r="A90" s="48"/>
      <c r="B90" s="48"/>
      <c r="C90" s="49" t="s">
        <v>66</v>
      </c>
      <c r="D90" s="50">
        <v>7955778</v>
      </c>
      <c r="E90" s="51">
        <v>7954231.5870000003</v>
      </c>
      <c r="F90" s="3"/>
      <c r="G90" s="3"/>
      <c r="H90" s="3"/>
    </row>
    <row r="91" spans="1:8" s="1" customFormat="1" ht="15" customHeight="1" x14ac:dyDescent="0.2">
      <c r="A91" s="52"/>
      <c r="B91" s="52"/>
      <c r="C91" s="53" t="s">
        <v>67</v>
      </c>
      <c r="D91" s="54">
        <v>1342985</v>
      </c>
      <c r="E91" s="55">
        <v>3099323.1150000002</v>
      </c>
      <c r="F91" s="3"/>
      <c r="G91" s="3"/>
      <c r="H91" s="3"/>
    </row>
    <row r="92" spans="1:8" s="1" customFormat="1" ht="15" customHeight="1" x14ac:dyDescent="0.2">
      <c r="A92" s="52"/>
      <c r="B92" s="52"/>
      <c r="C92" s="53" t="s">
        <v>68</v>
      </c>
      <c r="D92" s="54">
        <v>0</v>
      </c>
      <c r="E92" s="55">
        <v>0</v>
      </c>
      <c r="F92" s="3"/>
      <c r="G92" s="3"/>
      <c r="H92" s="3"/>
    </row>
    <row r="93" spans="1:8" s="1" customFormat="1" ht="15.75" customHeight="1" thickBot="1" x14ac:dyDescent="0.25">
      <c r="A93" s="52"/>
      <c r="B93" s="52"/>
      <c r="C93" s="53" t="s">
        <v>69</v>
      </c>
      <c r="D93" s="54">
        <v>9298763</v>
      </c>
      <c r="E93" s="55">
        <v>11053554.702</v>
      </c>
      <c r="F93" s="3"/>
      <c r="G93" s="3"/>
      <c r="H93" s="3"/>
    </row>
    <row r="94" spans="1:8" s="1" customFormat="1" ht="16.5" customHeight="1" thickBot="1" x14ac:dyDescent="0.25">
      <c r="A94" s="56"/>
      <c r="B94" s="56"/>
      <c r="C94" s="57" t="s">
        <v>70</v>
      </c>
      <c r="D94" s="58">
        <v>9298763</v>
      </c>
      <c r="E94" s="59">
        <v>11053554.702</v>
      </c>
      <c r="F94" s="3"/>
      <c r="G94" s="3"/>
      <c r="H94" s="3"/>
    </row>
  </sheetData>
  <mergeCells count="2">
    <mergeCell ref="A2:E2"/>
    <mergeCell ref="A4:E4"/>
  </mergeCells>
  <printOptions horizontalCentered="1"/>
  <pageMargins left="0.39370078740157483" right="0.39370078740157483" top="0.39370078740157483" bottom="0.78740157480314965" header="0.51181102362204722" footer="0.51181102362204722"/>
  <pageSetup paperSize="9" fitToHeight="0" orientation="landscape" r:id="rId1"/>
  <headerFooter>
    <oddFooter>&amp;C&amp;"Tahoma,Obyčejné"&amp;10Stránka &amp;P z 9</oddFooter>
  </headerFooter>
  <rowBreaks count="2" manualBreakCount="2">
    <brk id="35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D3A9-BCCA-4BE4-81E9-B3906D021652}">
  <dimension ref="A1:E217"/>
  <sheetViews>
    <sheetView zoomScaleNormal="100" workbookViewId="0">
      <selection activeCell="B37" sqref="B37"/>
    </sheetView>
  </sheetViews>
  <sheetFormatPr defaultRowHeight="12.75" x14ac:dyDescent="0.2"/>
  <cols>
    <col min="1" max="1" width="8.28515625" style="18" customWidth="1"/>
    <col min="2" max="2" width="90" style="18" customWidth="1"/>
    <col min="3" max="4" width="15.7109375" style="18" customWidth="1"/>
    <col min="5" max="16384" width="9.140625" style="18"/>
  </cols>
  <sheetData>
    <row r="1" spans="1:5" s="1" customFormat="1" x14ac:dyDescent="0.2">
      <c r="C1" s="2"/>
      <c r="D1" s="2"/>
      <c r="E1" s="3"/>
    </row>
    <row r="2" spans="1:5" s="1" customFormat="1" ht="18" customHeight="1" x14ac:dyDescent="0.2">
      <c r="A2" s="5" t="s">
        <v>71</v>
      </c>
      <c r="B2" s="5"/>
      <c r="C2" s="5"/>
      <c r="D2" s="5"/>
      <c r="E2" s="3"/>
    </row>
    <row r="3" spans="1:5" s="1" customFormat="1" ht="15" x14ac:dyDescent="0.2">
      <c r="A3" s="60"/>
      <c r="B3" s="60"/>
      <c r="C3" s="60"/>
      <c r="D3" s="60"/>
      <c r="E3" s="3"/>
    </row>
    <row r="4" spans="1:5" s="1" customFormat="1" ht="16.5" customHeight="1" x14ac:dyDescent="0.2">
      <c r="A4" s="6" t="s">
        <v>72</v>
      </c>
      <c r="B4" s="60"/>
      <c r="C4" s="60"/>
      <c r="D4" s="61"/>
      <c r="E4" s="3"/>
    </row>
    <row r="5" spans="1:5" s="1" customFormat="1" ht="12.75" customHeight="1" thickBot="1" x14ac:dyDescent="0.25">
      <c r="A5" s="6"/>
      <c r="B5" s="60"/>
      <c r="C5" s="60"/>
      <c r="D5" s="61" t="s">
        <v>3</v>
      </c>
      <c r="E5" s="3"/>
    </row>
    <row r="6" spans="1:5" s="1" customFormat="1" ht="39" customHeight="1" thickBot="1" x14ac:dyDescent="0.25">
      <c r="A6" s="62" t="s">
        <v>4</v>
      </c>
      <c r="B6" s="62" t="s">
        <v>6</v>
      </c>
      <c r="C6" s="63" t="s">
        <v>7</v>
      </c>
      <c r="D6" s="64" t="s">
        <v>8</v>
      </c>
    </row>
    <row r="7" spans="1:5" x14ac:dyDescent="0.2">
      <c r="A7" s="19">
        <v>1019</v>
      </c>
      <c r="B7" s="65" t="s">
        <v>73</v>
      </c>
      <c r="C7" s="66">
        <v>2000</v>
      </c>
      <c r="D7" s="67">
        <v>3372.87</v>
      </c>
    </row>
    <row r="8" spans="1:5" s="1" customFormat="1" x14ac:dyDescent="0.2">
      <c r="A8" s="68" t="s">
        <v>74</v>
      </c>
      <c r="B8" s="69"/>
      <c r="C8" s="70">
        <f>SUM(C7)</f>
        <v>2000</v>
      </c>
      <c r="D8" s="71">
        <f>SUM(D7)</f>
        <v>3372.87</v>
      </c>
    </row>
    <row r="9" spans="1:5" s="1" customFormat="1" x14ac:dyDescent="0.2">
      <c r="A9" s="72"/>
      <c r="B9" s="73"/>
      <c r="C9" s="74"/>
      <c r="D9" s="75"/>
    </row>
    <row r="10" spans="1:5" x14ac:dyDescent="0.2">
      <c r="A10" s="19">
        <v>2115</v>
      </c>
      <c r="B10" s="76" t="s">
        <v>75</v>
      </c>
      <c r="C10" s="77">
        <v>31695</v>
      </c>
      <c r="D10" s="78">
        <v>31695</v>
      </c>
    </row>
    <row r="11" spans="1:5" x14ac:dyDescent="0.2">
      <c r="A11" s="19">
        <v>2141</v>
      </c>
      <c r="B11" s="76" t="s">
        <v>76</v>
      </c>
      <c r="C11" s="77">
        <v>10749</v>
      </c>
      <c r="D11" s="78">
        <v>13689.51</v>
      </c>
    </row>
    <row r="12" spans="1:5" x14ac:dyDescent="0.2">
      <c r="A12" s="19">
        <v>2143</v>
      </c>
      <c r="B12" s="76" t="s">
        <v>77</v>
      </c>
      <c r="C12" s="77">
        <v>79625</v>
      </c>
      <c r="D12" s="78">
        <v>85697.62</v>
      </c>
    </row>
    <row r="13" spans="1:5" x14ac:dyDescent="0.2">
      <c r="A13" s="19">
        <v>2199</v>
      </c>
      <c r="B13" s="76" t="s">
        <v>78</v>
      </c>
      <c r="C13" s="77">
        <v>400</v>
      </c>
      <c r="D13" s="78">
        <v>400</v>
      </c>
    </row>
    <row r="14" spans="1:5" x14ac:dyDescent="0.2">
      <c r="A14" s="19">
        <v>2212</v>
      </c>
      <c r="B14" s="76" t="s">
        <v>79</v>
      </c>
      <c r="C14" s="77">
        <v>778289</v>
      </c>
      <c r="D14" s="78">
        <v>778302</v>
      </c>
    </row>
    <row r="15" spans="1:5" x14ac:dyDescent="0.2">
      <c r="A15" s="19">
        <v>2219</v>
      </c>
      <c r="B15" s="76" t="s">
        <v>80</v>
      </c>
      <c r="C15" s="77">
        <v>1016</v>
      </c>
      <c r="D15" s="78">
        <v>1669.24</v>
      </c>
    </row>
    <row r="16" spans="1:5" x14ac:dyDescent="0.2">
      <c r="A16" s="19">
        <v>2223</v>
      </c>
      <c r="B16" s="76" t="s">
        <v>81</v>
      </c>
      <c r="C16" s="77">
        <v>600</v>
      </c>
      <c r="D16" s="78">
        <v>600</v>
      </c>
    </row>
    <row r="17" spans="1:4" x14ac:dyDescent="0.2">
      <c r="A17" s="19">
        <v>2241</v>
      </c>
      <c r="B17" s="76" t="s">
        <v>82</v>
      </c>
      <c r="C17" s="77">
        <v>8200</v>
      </c>
      <c r="D17" s="78">
        <v>8200</v>
      </c>
    </row>
    <row r="18" spans="1:4" x14ac:dyDescent="0.2">
      <c r="A18" s="19">
        <v>2251</v>
      </c>
      <c r="B18" s="76" t="s">
        <v>22</v>
      </c>
      <c r="C18" s="77">
        <v>63954</v>
      </c>
      <c r="D18" s="78">
        <v>65277.7</v>
      </c>
    </row>
    <row r="19" spans="1:4" x14ac:dyDescent="0.2">
      <c r="A19" s="19">
        <v>2292</v>
      </c>
      <c r="B19" s="76" t="s">
        <v>83</v>
      </c>
      <c r="C19" s="77">
        <v>1069839</v>
      </c>
      <c r="D19" s="78">
        <v>1070455.97</v>
      </c>
    </row>
    <row r="20" spans="1:4" x14ac:dyDescent="0.2">
      <c r="A20" s="19">
        <v>2293</v>
      </c>
      <c r="B20" s="76" t="s">
        <v>84</v>
      </c>
      <c r="C20" s="77">
        <v>36000</v>
      </c>
      <c r="D20" s="78">
        <v>36441.1</v>
      </c>
    </row>
    <row r="21" spans="1:4" x14ac:dyDescent="0.2">
      <c r="A21" s="19">
        <v>2294</v>
      </c>
      <c r="B21" s="76" t="s">
        <v>85</v>
      </c>
      <c r="C21" s="77">
        <v>1195967</v>
      </c>
      <c r="D21" s="78">
        <v>1196856</v>
      </c>
    </row>
    <row r="22" spans="1:4" x14ac:dyDescent="0.2">
      <c r="A22" s="19">
        <v>2299</v>
      </c>
      <c r="B22" s="76" t="s">
        <v>86</v>
      </c>
      <c r="C22" s="77">
        <v>17051</v>
      </c>
      <c r="D22" s="78">
        <v>19152.02</v>
      </c>
    </row>
    <row r="23" spans="1:4" x14ac:dyDescent="0.2">
      <c r="A23" s="19">
        <v>2321</v>
      </c>
      <c r="B23" s="76" t="s">
        <v>87</v>
      </c>
      <c r="C23" s="77">
        <v>2000</v>
      </c>
      <c r="D23" s="78">
        <v>2367</v>
      </c>
    </row>
    <row r="24" spans="1:4" x14ac:dyDescent="0.2">
      <c r="A24" s="19">
        <v>2369</v>
      </c>
      <c r="B24" s="76" t="s">
        <v>88</v>
      </c>
      <c r="C24" s="77">
        <v>61</v>
      </c>
      <c r="D24" s="78">
        <v>61</v>
      </c>
    </row>
    <row r="25" spans="1:4" x14ac:dyDescent="0.2">
      <c r="A25" s="19">
        <v>2399</v>
      </c>
      <c r="B25" s="76" t="s">
        <v>89</v>
      </c>
      <c r="C25" s="77">
        <v>0</v>
      </c>
      <c r="D25" s="78">
        <v>10000</v>
      </c>
    </row>
    <row r="26" spans="1:4" s="1" customFormat="1" x14ac:dyDescent="0.2">
      <c r="A26" s="68" t="s">
        <v>90</v>
      </c>
      <c r="B26" s="69"/>
      <c r="C26" s="70">
        <f>SUM(C10:C25)</f>
        <v>3295446</v>
      </c>
      <c r="D26" s="71">
        <f>SUM(D10:D25)</f>
        <v>3320864.16</v>
      </c>
    </row>
    <row r="27" spans="1:4" s="1" customFormat="1" x14ac:dyDescent="0.2">
      <c r="A27" s="72"/>
      <c r="B27" s="73"/>
      <c r="C27" s="74"/>
      <c r="D27" s="75"/>
    </row>
    <row r="28" spans="1:4" x14ac:dyDescent="0.2">
      <c r="A28" s="19">
        <v>3111</v>
      </c>
      <c r="B28" s="79" t="s">
        <v>91</v>
      </c>
      <c r="C28" s="80">
        <v>350</v>
      </c>
      <c r="D28" s="81">
        <v>240952.785</v>
      </c>
    </row>
    <row r="29" spans="1:4" x14ac:dyDescent="0.2">
      <c r="A29" s="19">
        <v>3112</v>
      </c>
      <c r="B29" s="76" t="s">
        <v>92</v>
      </c>
      <c r="C29" s="77">
        <v>7352</v>
      </c>
      <c r="D29" s="78">
        <v>17001.151000000002</v>
      </c>
    </row>
    <row r="30" spans="1:4" x14ac:dyDescent="0.2">
      <c r="A30" s="19">
        <v>3113</v>
      </c>
      <c r="B30" s="76" t="s">
        <v>93</v>
      </c>
      <c r="C30" s="77">
        <v>4629</v>
      </c>
      <c r="D30" s="78">
        <v>611920.77099999995</v>
      </c>
    </row>
    <row r="31" spans="1:4" x14ac:dyDescent="0.2">
      <c r="A31" s="19">
        <v>3114</v>
      </c>
      <c r="B31" s="76" t="s">
        <v>94</v>
      </c>
      <c r="C31" s="77">
        <v>42906</v>
      </c>
      <c r="D31" s="78">
        <v>104868.459</v>
      </c>
    </row>
    <row r="32" spans="1:4" x14ac:dyDescent="0.2">
      <c r="A32" s="19">
        <v>3117</v>
      </c>
      <c r="B32" s="76" t="s">
        <v>95</v>
      </c>
      <c r="C32" s="77">
        <v>0</v>
      </c>
      <c r="D32" s="78">
        <v>56696.347999999998</v>
      </c>
    </row>
    <row r="33" spans="1:4" x14ac:dyDescent="0.2">
      <c r="A33" s="19">
        <v>3121</v>
      </c>
      <c r="B33" s="76" t="s">
        <v>96</v>
      </c>
      <c r="C33" s="77">
        <v>108421</v>
      </c>
      <c r="D33" s="78">
        <v>202837.06200000001</v>
      </c>
    </row>
    <row r="34" spans="1:4" x14ac:dyDescent="0.2">
      <c r="A34" s="19">
        <v>3122</v>
      </c>
      <c r="B34" s="76" t="s">
        <v>97</v>
      </c>
      <c r="C34" s="77">
        <v>98160</v>
      </c>
      <c r="D34" s="78">
        <v>209528.00099999999</v>
      </c>
    </row>
    <row r="35" spans="1:4" x14ac:dyDescent="0.2">
      <c r="A35" s="19">
        <v>3123</v>
      </c>
      <c r="B35" s="76" t="s">
        <v>98</v>
      </c>
      <c r="C35" s="77">
        <v>0</v>
      </c>
      <c r="D35" s="78">
        <v>7832.2250000000004</v>
      </c>
    </row>
    <row r="36" spans="1:4" x14ac:dyDescent="0.2">
      <c r="A36" s="19">
        <v>3124</v>
      </c>
      <c r="B36" s="76" t="s">
        <v>99</v>
      </c>
      <c r="C36" s="77">
        <v>14141</v>
      </c>
      <c r="D36" s="78">
        <v>26520.5</v>
      </c>
    </row>
    <row r="37" spans="1:4" x14ac:dyDescent="0.2">
      <c r="A37" s="19">
        <v>3125</v>
      </c>
      <c r="B37" s="76" t="s">
        <v>100</v>
      </c>
      <c r="C37" s="77">
        <v>22635</v>
      </c>
      <c r="D37" s="78">
        <v>23302.391</v>
      </c>
    </row>
    <row r="38" spans="1:4" x14ac:dyDescent="0.2">
      <c r="A38" s="19">
        <v>3126</v>
      </c>
      <c r="B38" s="76" t="s">
        <v>101</v>
      </c>
      <c r="C38" s="77">
        <v>7041</v>
      </c>
      <c r="D38" s="78">
        <v>15688</v>
      </c>
    </row>
    <row r="39" spans="1:4" x14ac:dyDescent="0.2">
      <c r="A39" s="19">
        <v>3127</v>
      </c>
      <c r="B39" s="76" t="s">
        <v>102</v>
      </c>
      <c r="C39" s="77">
        <v>334071</v>
      </c>
      <c r="D39" s="78">
        <v>543518.56400000001</v>
      </c>
    </row>
    <row r="40" spans="1:4" x14ac:dyDescent="0.2">
      <c r="A40" s="19">
        <v>3133</v>
      </c>
      <c r="B40" s="76" t="s">
        <v>103</v>
      </c>
      <c r="C40" s="77">
        <v>84447</v>
      </c>
      <c r="D40" s="78">
        <v>109134.22</v>
      </c>
    </row>
    <row r="41" spans="1:4" x14ac:dyDescent="0.2">
      <c r="A41" s="19">
        <v>3141</v>
      </c>
      <c r="B41" s="76" t="s">
        <v>104</v>
      </c>
      <c r="C41" s="77">
        <v>32233</v>
      </c>
      <c r="D41" s="78">
        <v>136549.24900000001</v>
      </c>
    </row>
    <row r="42" spans="1:4" x14ac:dyDescent="0.2">
      <c r="A42" s="19">
        <v>3143</v>
      </c>
      <c r="B42" s="76" t="s">
        <v>105</v>
      </c>
      <c r="C42" s="77">
        <v>1732</v>
      </c>
      <c r="D42" s="78">
        <v>71335.039000000004</v>
      </c>
    </row>
    <row r="43" spans="1:4" x14ac:dyDescent="0.2">
      <c r="A43" s="19">
        <v>3145</v>
      </c>
      <c r="B43" s="76" t="s">
        <v>106</v>
      </c>
      <c r="C43" s="77">
        <v>495</v>
      </c>
      <c r="D43" s="78">
        <v>1547</v>
      </c>
    </row>
    <row r="44" spans="1:4" x14ac:dyDescent="0.2">
      <c r="A44" s="19">
        <v>3146</v>
      </c>
      <c r="B44" s="76" t="s">
        <v>107</v>
      </c>
      <c r="C44" s="77">
        <v>8973</v>
      </c>
      <c r="D44" s="78">
        <v>23892.041000000001</v>
      </c>
    </row>
    <row r="45" spans="1:4" x14ac:dyDescent="0.2">
      <c r="A45" s="19">
        <v>3147</v>
      </c>
      <c r="B45" s="76" t="s">
        <v>108</v>
      </c>
      <c r="C45" s="77">
        <v>15038</v>
      </c>
      <c r="D45" s="78">
        <v>21702.455000000002</v>
      </c>
    </row>
    <row r="46" spans="1:4" x14ac:dyDescent="0.2">
      <c r="A46" s="19">
        <v>3149</v>
      </c>
      <c r="B46" s="76" t="s">
        <v>109</v>
      </c>
      <c r="C46" s="77">
        <v>5018</v>
      </c>
      <c r="D46" s="78">
        <v>5018</v>
      </c>
    </row>
    <row r="47" spans="1:4" x14ac:dyDescent="0.2">
      <c r="A47" s="19">
        <v>3150</v>
      </c>
      <c r="B47" s="76" t="s">
        <v>110</v>
      </c>
      <c r="C47" s="77">
        <v>4815</v>
      </c>
      <c r="D47" s="78">
        <v>27303.534</v>
      </c>
    </row>
    <row r="48" spans="1:4" x14ac:dyDescent="0.2">
      <c r="A48" s="19">
        <v>3231</v>
      </c>
      <c r="B48" s="76" t="s">
        <v>111</v>
      </c>
      <c r="C48" s="77">
        <v>2980</v>
      </c>
      <c r="D48" s="78">
        <v>77713.596999999994</v>
      </c>
    </row>
    <row r="49" spans="1:4" x14ac:dyDescent="0.2">
      <c r="A49" s="19">
        <v>3233</v>
      </c>
      <c r="B49" s="76" t="s">
        <v>112</v>
      </c>
      <c r="C49" s="77">
        <v>0</v>
      </c>
      <c r="D49" s="78">
        <v>17678.273000000001</v>
      </c>
    </row>
    <row r="50" spans="1:4" x14ac:dyDescent="0.2">
      <c r="A50" s="19">
        <v>3291</v>
      </c>
      <c r="B50" s="76" t="s">
        <v>113</v>
      </c>
      <c r="C50" s="77">
        <v>170</v>
      </c>
      <c r="D50" s="78">
        <v>170</v>
      </c>
    </row>
    <row r="51" spans="1:4" x14ac:dyDescent="0.2">
      <c r="A51" s="19">
        <v>3299</v>
      </c>
      <c r="B51" s="76" t="s">
        <v>114</v>
      </c>
      <c r="C51" s="77">
        <v>154090</v>
      </c>
      <c r="D51" s="78">
        <v>177403.592</v>
      </c>
    </row>
    <row r="52" spans="1:4" x14ac:dyDescent="0.2">
      <c r="A52" s="19">
        <v>3311</v>
      </c>
      <c r="B52" s="76" t="s">
        <v>115</v>
      </c>
      <c r="C52" s="77">
        <v>71373</v>
      </c>
      <c r="D52" s="78">
        <v>71573</v>
      </c>
    </row>
    <row r="53" spans="1:4" x14ac:dyDescent="0.2">
      <c r="A53" s="19">
        <v>3312</v>
      </c>
      <c r="B53" s="76" t="s">
        <v>116</v>
      </c>
      <c r="C53" s="77">
        <v>1000</v>
      </c>
      <c r="D53" s="78">
        <v>1150</v>
      </c>
    </row>
    <row r="54" spans="1:4" x14ac:dyDescent="0.2">
      <c r="A54" s="19">
        <v>3313</v>
      </c>
      <c r="B54" s="76" t="s">
        <v>117</v>
      </c>
      <c r="C54" s="77">
        <v>7500</v>
      </c>
      <c r="D54" s="78">
        <v>7550</v>
      </c>
    </row>
    <row r="55" spans="1:4" x14ac:dyDescent="0.2">
      <c r="A55" s="19">
        <v>3314</v>
      </c>
      <c r="B55" s="76" t="s">
        <v>118</v>
      </c>
      <c r="C55" s="77">
        <v>70265</v>
      </c>
      <c r="D55" s="78">
        <v>70265</v>
      </c>
    </row>
    <row r="56" spans="1:4" x14ac:dyDescent="0.2">
      <c r="A56" s="19">
        <v>3315</v>
      </c>
      <c r="B56" s="76" t="s">
        <v>119</v>
      </c>
      <c r="C56" s="77">
        <v>201244</v>
      </c>
      <c r="D56" s="78">
        <v>203093.52</v>
      </c>
    </row>
    <row r="57" spans="1:4" x14ac:dyDescent="0.2">
      <c r="A57" s="19">
        <v>3319</v>
      </c>
      <c r="B57" s="76" t="s">
        <v>24</v>
      </c>
      <c r="C57" s="77">
        <v>55195</v>
      </c>
      <c r="D57" s="78">
        <v>54655</v>
      </c>
    </row>
    <row r="58" spans="1:4" x14ac:dyDescent="0.2">
      <c r="A58" s="19">
        <v>3322</v>
      </c>
      <c r="B58" s="76" t="s">
        <v>120</v>
      </c>
      <c r="C58" s="77">
        <v>123200</v>
      </c>
      <c r="D58" s="78">
        <v>134080.15</v>
      </c>
    </row>
    <row r="59" spans="1:4" x14ac:dyDescent="0.2">
      <c r="A59" s="19">
        <v>3326</v>
      </c>
      <c r="B59" s="76" t="s">
        <v>121</v>
      </c>
      <c r="C59" s="77">
        <v>0</v>
      </c>
      <c r="D59" s="78">
        <v>367.8</v>
      </c>
    </row>
    <row r="60" spans="1:4" x14ac:dyDescent="0.2">
      <c r="A60" s="19">
        <v>3329</v>
      </c>
      <c r="B60" s="76" t="s">
        <v>122</v>
      </c>
      <c r="C60" s="77">
        <v>125</v>
      </c>
      <c r="D60" s="78">
        <v>125</v>
      </c>
    </row>
    <row r="61" spans="1:4" x14ac:dyDescent="0.2">
      <c r="A61" s="19">
        <v>3341</v>
      </c>
      <c r="B61" s="76" t="s">
        <v>123</v>
      </c>
      <c r="C61" s="77">
        <v>15799</v>
      </c>
      <c r="D61" s="78">
        <v>19231.71</v>
      </c>
    </row>
    <row r="62" spans="1:4" x14ac:dyDescent="0.2">
      <c r="A62" s="19">
        <v>3349</v>
      </c>
      <c r="B62" s="76" t="s">
        <v>124</v>
      </c>
      <c r="C62" s="77">
        <v>6500</v>
      </c>
      <c r="D62" s="78">
        <v>6997.44</v>
      </c>
    </row>
    <row r="63" spans="1:4" x14ac:dyDescent="0.2">
      <c r="A63" s="19">
        <v>3399</v>
      </c>
      <c r="B63" s="76" t="s">
        <v>125</v>
      </c>
      <c r="C63" s="77">
        <v>4000</v>
      </c>
      <c r="D63" s="78">
        <v>4000</v>
      </c>
    </row>
    <row r="64" spans="1:4" x14ac:dyDescent="0.2">
      <c r="A64" s="19">
        <v>3419</v>
      </c>
      <c r="B64" s="76" t="s">
        <v>126</v>
      </c>
      <c r="C64" s="77">
        <v>129050</v>
      </c>
      <c r="D64" s="78">
        <v>129050</v>
      </c>
    </row>
    <row r="65" spans="1:4" x14ac:dyDescent="0.2">
      <c r="A65" s="19">
        <v>3421</v>
      </c>
      <c r="B65" s="76" t="s">
        <v>127</v>
      </c>
      <c r="C65" s="77">
        <v>3100</v>
      </c>
      <c r="D65" s="78">
        <v>3100</v>
      </c>
    </row>
    <row r="66" spans="1:4" x14ac:dyDescent="0.2">
      <c r="A66" s="19">
        <v>3522</v>
      </c>
      <c r="B66" s="76" t="s">
        <v>26</v>
      </c>
      <c r="C66" s="77">
        <v>145768</v>
      </c>
      <c r="D66" s="78">
        <v>151248.95000000001</v>
      </c>
    </row>
    <row r="67" spans="1:4" x14ac:dyDescent="0.2">
      <c r="A67" s="19">
        <v>3526</v>
      </c>
      <c r="B67" s="76" t="s">
        <v>128</v>
      </c>
      <c r="C67" s="77">
        <v>14394</v>
      </c>
      <c r="D67" s="78">
        <v>14394</v>
      </c>
    </row>
    <row r="68" spans="1:4" x14ac:dyDescent="0.2">
      <c r="A68" s="19">
        <v>3533</v>
      </c>
      <c r="B68" s="76" t="s">
        <v>129</v>
      </c>
      <c r="C68" s="77">
        <v>561664</v>
      </c>
      <c r="D68" s="78">
        <v>580455.88</v>
      </c>
    </row>
    <row r="69" spans="1:4" x14ac:dyDescent="0.2">
      <c r="A69" s="19">
        <v>3541</v>
      </c>
      <c r="B69" s="76" t="s">
        <v>130</v>
      </c>
      <c r="C69" s="77">
        <v>2130</v>
      </c>
      <c r="D69" s="78">
        <v>2130</v>
      </c>
    </row>
    <row r="70" spans="1:4" x14ac:dyDescent="0.2">
      <c r="A70" s="19">
        <v>3549</v>
      </c>
      <c r="B70" s="76" t="s">
        <v>131</v>
      </c>
      <c r="C70" s="77">
        <v>8000</v>
      </c>
      <c r="D70" s="78">
        <v>8000</v>
      </c>
    </row>
    <row r="71" spans="1:4" x14ac:dyDescent="0.2">
      <c r="A71" s="19">
        <v>3599</v>
      </c>
      <c r="B71" s="76" t="s">
        <v>132</v>
      </c>
      <c r="C71" s="77">
        <v>55943</v>
      </c>
      <c r="D71" s="78">
        <v>56367.17</v>
      </c>
    </row>
    <row r="72" spans="1:4" x14ac:dyDescent="0.2">
      <c r="A72" s="19">
        <v>3635</v>
      </c>
      <c r="B72" s="76" t="s">
        <v>133</v>
      </c>
      <c r="C72" s="77">
        <v>11550</v>
      </c>
      <c r="D72" s="78">
        <v>14941.35</v>
      </c>
    </row>
    <row r="73" spans="1:4" x14ac:dyDescent="0.2">
      <c r="A73" s="19">
        <v>3636</v>
      </c>
      <c r="B73" s="76" t="s">
        <v>134</v>
      </c>
      <c r="C73" s="77">
        <v>109811</v>
      </c>
      <c r="D73" s="78">
        <v>112963.64</v>
      </c>
    </row>
    <row r="74" spans="1:4" x14ac:dyDescent="0.2">
      <c r="A74" s="19">
        <v>3639</v>
      </c>
      <c r="B74" s="76" t="s">
        <v>31</v>
      </c>
      <c r="C74" s="77">
        <v>126565</v>
      </c>
      <c r="D74" s="78">
        <v>137866.57999999999</v>
      </c>
    </row>
    <row r="75" spans="1:4" x14ac:dyDescent="0.2">
      <c r="A75" s="19">
        <v>3713</v>
      </c>
      <c r="B75" s="76" t="s">
        <v>135</v>
      </c>
      <c r="C75" s="77">
        <v>0</v>
      </c>
      <c r="D75" s="78">
        <v>7072.57</v>
      </c>
    </row>
    <row r="76" spans="1:4" x14ac:dyDescent="0.2">
      <c r="A76" s="19">
        <v>3716</v>
      </c>
      <c r="B76" s="76" t="s">
        <v>136</v>
      </c>
      <c r="C76" s="77">
        <v>2500</v>
      </c>
      <c r="D76" s="78">
        <v>2500</v>
      </c>
    </row>
    <row r="77" spans="1:4" x14ac:dyDescent="0.2">
      <c r="A77" s="19">
        <v>3719</v>
      </c>
      <c r="B77" s="76" t="s">
        <v>137</v>
      </c>
      <c r="C77" s="77">
        <v>2720</v>
      </c>
      <c r="D77" s="78">
        <v>7267.95</v>
      </c>
    </row>
    <row r="78" spans="1:4" x14ac:dyDescent="0.2">
      <c r="A78" s="19">
        <v>3727</v>
      </c>
      <c r="B78" s="76" t="s">
        <v>138</v>
      </c>
      <c r="C78" s="77">
        <v>1830</v>
      </c>
      <c r="D78" s="78">
        <v>1830</v>
      </c>
    </row>
    <row r="79" spans="1:4" x14ac:dyDescent="0.2">
      <c r="A79" s="19">
        <v>3729</v>
      </c>
      <c r="B79" s="76" t="s">
        <v>139</v>
      </c>
      <c r="C79" s="77">
        <v>4210</v>
      </c>
      <c r="D79" s="78">
        <v>4300</v>
      </c>
    </row>
    <row r="80" spans="1:4" x14ac:dyDescent="0.2">
      <c r="A80" s="19">
        <v>3741</v>
      </c>
      <c r="B80" s="76" t="s">
        <v>140</v>
      </c>
      <c r="C80" s="77">
        <v>4016</v>
      </c>
      <c r="D80" s="78">
        <v>12930.25</v>
      </c>
    </row>
    <row r="81" spans="1:4" x14ac:dyDescent="0.2">
      <c r="A81" s="19">
        <v>3742</v>
      </c>
      <c r="B81" s="76" t="s">
        <v>141</v>
      </c>
      <c r="C81" s="77">
        <v>4500</v>
      </c>
      <c r="D81" s="78">
        <v>5229.57</v>
      </c>
    </row>
    <row r="82" spans="1:4" x14ac:dyDescent="0.2">
      <c r="A82" s="19">
        <v>3744</v>
      </c>
      <c r="B82" s="76" t="s">
        <v>142</v>
      </c>
      <c r="C82" s="77">
        <v>2100</v>
      </c>
      <c r="D82" s="78">
        <v>2100</v>
      </c>
    </row>
    <row r="83" spans="1:4" x14ac:dyDescent="0.2">
      <c r="A83" s="19">
        <v>3749</v>
      </c>
      <c r="B83" s="76" t="s">
        <v>143</v>
      </c>
      <c r="C83" s="77">
        <v>1850</v>
      </c>
      <c r="D83" s="78">
        <v>2991.11</v>
      </c>
    </row>
    <row r="84" spans="1:4" x14ac:dyDescent="0.2">
      <c r="A84" s="19">
        <v>3769</v>
      </c>
      <c r="B84" s="76" t="s">
        <v>33</v>
      </c>
      <c r="C84" s="77">
        <v>2050</v>
      </c>
      <c r="D84" s="78">
        <v>8328.4599999999991</v>
      </c>
    </row>
    <row r="85" spans="1:4" x14ac:dyDescent="0.2">
      <c r="A85" s="19">
        <v>3792</v>
      </c>
      <c r="B85" s="76" t="s">
        <v>144</v>
      </c>
      <c r="C85" s="77">
        <v>5900</v>
      </c>
      <c r="D85" s="78">
        <v>6078.6</v>
      </c>
    </row>
    <row r="86" spans="1:4" x14ac:dyDescent="0.2">
      <c r="A86" s="19">
        <v>3799</v>
      </c>
      <c r="B86" s="76" t="s">
        <v>145</v>
      </c>
      <c r="C86" s="77">
        <v>25000</v>
      </c>
      <c r="D86" s="78">
        <v>75376.429999999993</v>
      </c>
    </row>
    <row r="87" spans="1:4" x14ac:dyDescent="0.2">
      <c r="A87" s="19">
        <v>3900</v>
      </c>
      <c r="B87" s="76" t="s">
        <v>146</v>
      </c>
      <c r="C87" s="77">
        <v>5500</v>
      </c>
      <c r="D87" s="78">
        <v>5895.4</v>
      </c>
    </row>
    <row r="88" spans="1:4" s="1" customFormat="1" x14ac:dyDescent="0.2">
      <c r="A88" s="68" t="s">
        <v>147</v>
      </c>
      <c r="B88" s="69"/>
      <c r="C88" s="70">
        <f>SUM(C28:C87)</f>
        <v>2736049</v>
      </c>
      <c r="D88" s="71">
        <f>SUM(D28:D87)</f>
        <v>4655619.7870000005</v>
      </c>
    </row>
    <row r="89" spans="1:4" s="1" customFormat="1" x14ac:dyDescent="0.2">
      <c r="A89" s="72"/>
      <c r="B89" s="73"/>
      <c r="C89" s="74"/>
      <c r="D89" s="75"/>
    </row>
    <row r="90" spans="1:4" x14ac:dyDescent="0.2">
      <c r="A90" s="19">
        <v>4312</v>
      </c>
      <c r="B90" s="79" t="s">
        <v>148</v>
      </c>
      <c r="C90" s="80">
        <v>16057</v>
      </c>
      <c r="D90" s="81">
        <v>23687.71</v>
      </c>
    </row>
    <row r="91" spans="1:4" x14ac:dyDescent="0.2">
      <c r="A91" s="19">
        <v>4319</v>
      </c>
      <c r="B91" s="76" t="s">
        <v>149</v>
      </c>
      <c r="C91" s="77">
        <v>9250</v>
      </c>
      <c r="D91" s="78">
        <v>25834.7</v>
      </c>
    </row>
    <row r="92" spans="1:4" x14ac:dyDescent="0.2">
      <c r="A92" s="19">
        <v>4324</v>
      </c>
      <c r="B92" s="76" t="s">
        <v>150</v>
      </c>
      <c r="C92" s="77">
        <v>66290</v>
      </c>
      <c r="D92" s="78">
        <v>70890</v>
      </c>
    </row>
    <row r="93" spans="1:4" x14ac:dyDescent="0.2">
      <c r="A93" s="19">
        <v>4329</v>
      </c>
      <c r="B93" s="76" t="s">
        <v>151</v>
      </c>
      <c r="C93" s="77">
        <v>28979</v>
      </c>
      <c r="D93" s="78">
        <v>48375.519999999997</v>
      </c>
    </row>
    <row r="94" spans="1:4" x14ac:dyDescent="0.2">
      <c r="A94" s="19">
        <v>4339</v>
      </c>
      <c r="B94" s="76" t="s">
        <v>152</v>
      </c>
      <c r="C94" s="77">
        <v>2508</v>
      </c>
      <c r="D94" s="78">
        <v>3547.6</v>
      </c>
    </row>
    <row r="95" spans="1:4" x14ac:dyDescent="0.2">
      <c r="A95" s="19">
        <v>4342</v>
      </c>
      <c r="B95" s="76" t="s">
        <v>153</v>
      </c>
      <c r="C95" s="77">
        <v>700</v>
      </c>
      <c r="D95" s="78">
        <v>700</v>
      </c>
    </row>
    <row r="96" spans="1:4" x14ac:dyDescent="0.2">
      <c r="A96" s="19">
        <v>4344</v>
      </c>
      <c r="B96" s="76" t="s">
        <v>154</v>
      </c>
      <c r="C96" s="77">
        <v>16411</v>
      </c>
      <c r="D96" s="78">
        <v>16411</v>
      </c>
    </row>
    <row r="97" spans="1:4" x14ac:dyDescent="0.2">
      <c r="A97" s="19">
        <v>4349</v>
      </c>
      <c r="B97" s="76" t="s">
        <v>155</v>
      </c>
      <c r="C97" s="77">
        <v>2042</v>
      </c>
      <c r="D97" s="78">
        <v>4574.88</v>
      </c>
    </row>
    <row r="98" spans="1:4" x14ac:dyDescent="0.2">
      <c r="A98" s="19">
        <v>4350</v>
      </c>
      <c r="B98" s="76" t="s">
        <v>156</v>
      </c>
      <c r="C98" s="77">
        <v>85214</v>
      </c>
      <c r="D98" s="78">
        <v>85364</v>
      </c>
    </row>
    <row r="99" spans="1:4" x14ac:dyDescent="0.2">
      <c r="A99" s="19">
        <v>4351</v>
      </c>
      <c r="B99" s="76" t="s">
        <v>157</v>
      </c>
      <c r="C99" s="77">
        <v>29588</v>
      </c>
      <c r="D99" s="78">
        <v>29588</v>
      </c>
    </row>
    <row r="100" spans="1:4" x14ac:dyDescent="0.2">
      <c r="A100" s="19">
        <v>4354</v>
      </c>
      <c r="B100" s="76" t="s">
        <v>158</v>
      </c>
      <c r="C100" s="77">
        <v>13429</v>
      </c>
      <c r="D100" s="78">
        <v>14829.51</v>
      </c>
    </row>
    <row r="101" spans="1:4" x14ac:dyDescent="0.2">
      <c r="A101" s="19">
        <v>4355</v>
      </c>
      <c r="B101" s="76" t="s">
        <v>159</v>
      </c>
      <c r="C101" s="77">
        <v>620</v>
      </c>
      <c r="D101" s="78">
        <v>620</v>
      </c>
    </row>
    <row r="102" spans="1:4" x14ac:dyDescent="0.2">
      <c r="A102" s="19">
        <v>4356</v>
      </c>
      <c r="B102" s="76" t="s">
        <v>160</v>
      </c>
      <c r="C102" s="77">
        <v>9230</v>
      </c>
      <c r="D102" s="78">
        <v>9230</v>
      </c>
    </row>
    <row r="103" spans="1:4" x14ac:dyDescent="0.2">
      <c r="A103" s="19">
        <v>4357</v>
      </c>
      <c r="B103" s="76" t="s">
        <v>161</v>
      </c>
      <c r="C103" s="77">
        <v>294158</v>
      </c>
      <c r="D103" s="78">
        <v>295589.30800000002</v>
      </c>
    </row>
    <row r="104" spans="1:4" x14ac:dyDescent="0.2">
      <c r="A104" s="19">
        <v>4359</v>
      </c>
      <c r="B104" s="76" t="s">
        <v>162</v>
      </c>
      <c r="C104" s="77">
        <v>3747</v>
      </c>
      <c r="D104" s="78">
        <v>10325.469999999999</v>
      </c>
    </row>
    <row r="105" spans="1:4" x14ac:dyDescent="0.2">
      <c r="A105" s="19">
        <v>4371</v>
      </c>
      <c r="B105" s="76" t="s">
        <v>163</v>
      </c>
      <c r="C105" s="77">
        <v>15396</v>
      </c>
      <c r="D105" s="78">
        <v>15396</v>
      </c>
    </row>
    <row r="106" spans="1:4" x14ac:dyDescent="0.2">
      <c r="A106" s="19">
        <v>4372</v>
      </c>
      <c r="B106" s="76" t="s">
        <v>164</v>
      </c>
      <c r="C106" s="77">
        <v>835</v>
      </c>
      <c r="D106" s="78">
        <v>835</v>
      </c>
    </row>
    <row r="107" spans="1:4" x14ac:dyDescent="0.2">
      <c r="A107" s="19">
        <v>4373</v>
      </c>
      <c r="B107" s="76" t="s">
        <v>165</v>
      </c>
      <c r="C107" s="77">
        <v>1130</v>
      </c>
      <c r="D107" s="78">
        <v>1130</v>
      </c>
    </row>
    <row r="108" spans="1:4" x14ac:dyDescent="0.2">
      <c r="A108" s="19">
        <v>4374</v>
      </c>
      <c r="B108" s="76" t="s">
        <v>166</v>
      </c>
      <c r="C108" s="77">
        <v>41977</v>
      </c>
      <c r="D108" s="78">
        <v>41977</v>
      </c>
    </row>
    <row r="109" spans="1:4" x14ac:dyDescent="0.2">
      <c r="A109" s="19">
        <v>4375</v>
      </c>
      <c r="B109" s="76" t="s">
        <v>167</v>
      </c>
      <c r="C109" s="77">
        <v>10285</v>
      </c>
      <c r="D109" s="78">
        <v>10285</v>
      </c>
    </row>
    <row r="110" spans="1:4" x14ac:dyDescent="0.2">
      <c r="A110" s="19">
        <v>4376</v>
      </c>
      <c r="B110" s="76" t="s">
        <v>168</v>
      </c>
      <c r="C110" s="77">
        <v>4320</v>
      </c>
      <c r="D110" s="78">
        <v>4320</v>
      </c>
    </row>
    <row r="111" spans="1:4" x14ac:dyDescent="0.2">
      <c r="A111" s="19">
        <v>4377</v>
      </c>
      <c r="B111" s="76" t="s">
        <v>169</v>
      </c>
      <c r="C111" s="77">
        <v>8225</v>
      </c>
      <c r="D111" s="78">
        <v>9867.9599999999991</v>
      </c>
    </row>
    <row r="112" spans="1:4" x14ac:dyDescent="0.2">
      <c r="A112" s="19">
        <v>4378</v>
      </c>
      <c r="B112" s="76" t="s">
        <v>170</v>
      </c>
      <c r="C112" s="77">
        <v>11549</v>
      </c>
      <c r="D112" s="78">
        <v>11549</v>
      </c>
    </row>
    <row r="113" spans="1:4" x14ac:dyDescent="0.2">
      <c r="A113" s="19">
        <v>4379</v>
      </c>
      <c r="B113" s="76" t="s">
        <v>171</v>
      </c>
      <c r="C113" s="77">
        <v>11435</v>
      </c>
      <c r="D113" s="78">
        <v>157994.69</v>
      </c>
    </row>
    <row r="114" spans="1:4" x14ac:dyDescent="0.2">
      <c r="A114" s="19">
        <v>4399</v>
      </c>
      <c r="B114" s="76" t="s">
        <v>172</v>
      </c>
      <c r="C114" s="77">
        <v>130017</v>
      </c>
      <c r="D114" s="78">
        <v>136055.17000000001</v>
      </c>
    </row>
    <row r="115" spans="1:4" s="1" customFormat="1" x14ac:dyDescent="0.2">
      <c r="A115" s="68" t="s">
        <v>173</v>
      </c>
      <c r="B115" s="69"/>
      <c r="C115" s="70">
        <f>SUM(C90:C114)</f>
        <v>813392</v>
      </c>
      <c r="D115" s="71">
        <f>SUM(D90:D114)</f>
        <v>1028977.518</v>
      </c>
    </row>
    <row r="116" spans="1:4" s="1" customFormat="1" x14ac:dyDescent="0.2">
      <c r="A116" s="72"/>
      <c r="B116" s="73"/>
      <c r="C116" s="74"/>
      <c r="D116" s="75"/>
    </row>
    <row r="117" spans="1:4" x14ac:dyDescent="0.2">
      <c r="A117" s="19">
        <v>5212</v>
      </c>
      <c r="B117" s="79" t="s">
        <v>174</v>
      </c>
      <c r="C117" s="80">
        <v>1000</v>
      </c>
      <c r="D117" s="81">
        <v>1500</v>
      </c>
    </row>
    <row r="118" spans="1:4" x14ac:dyDescent="0.2">
      <c r="A118" s="19">
        <v>5213</v>
      </c>
      <c r="B118" s="76" t="s">
        <v>175</v>
      </c>
      <c r="C118" s="77">
        <v>2661</v>
      </c>
      <c r="D118" s="78">
        <v>12768.15</v>
      </c>
    </row>
    <row r="119" spans="1:4" x14ac:dyDescent="0.2">
      <c r="A119" s="19">
        <v>5273</v>
      </c>
      <c r="B119" s="76" t="s">
        <v>176</v>
      </c>
      <c r="C119" s="77">
        <v>2573</v>
      </c>
      <c r="D119" s="78">
        <v>2573</v>
      </c>
    </row>
    <row r="120" spans="1:4" x14ac:dyDescent="0.2">
      <c r="A120" s="19">
        <v>5279</v>
      </c>
      <c r="B120" s="76" t="s">
        <v>177</v>
      </c>
      <c r="C120" s="77">
        <v>5350</v>
      </c>
      <c r="D120" s="78">
        <v>5350</v>
      </c>
    </row>
    <row r="121" spans="1:4" x14ac:dyDescent="0.2">
      <c r="A121" s="19">
        <v>5311</v>
      </c>
      <c r="B121" s="76" t="s">
        <v>178</v>
      </c>
      <c r="C121" s="77">
        <v>4560</v>
      </c>
      <c r="D121" s="78">
        <v>4560</v>
      </c>
    </row>
    <row r="122" spans="1:4" x14ac:dyDescent="0.2">
      <c r="A122" s="19">
        <v>5511</v>
      </c>
      <c r="B122" s="76" t="s">
        <v>36</v>
      </c>
      <c r="C122" s="77">
        <v>4400</v>
      </c>
      <c r="D122" s="78">
        <v>6420.4</v>
      </c>
    </row>
    <row r="123" spans="1:4" x14ac:dyDescent="0.2">
      <c r="A123" s="19">
        <v>5512</v>
      </c>
      <c r="B123" s="76" t="s">
        <v>179</v>
      </c>
      <c r="C123" s="77">
        <v>5250</v>
      </c>
      <c r="D123" s="78">
        <v>5250</v>
      </c>
    </row>
    <row r="124" spans="1:4" x14ac:dyDescent="0.2">
      <c r="A124" s="19">
        <v>5519</v>
      </c>
      <c r="B124" s="76" t="s">
        <v>180</v>
      </c>
      <c r="C124" s="77">
        <v>22000</v>
      </c>
      <c r="D124" s="78">
        <v>22000</v>
      </c>
    </row>
    <row r="125" spans="1:4" x14ac:dyDescent="0.2">
      <c r="A125" s="19">
        <v>5521</v>
      </c>
      <c r="B125" s="76" t="s">
        <v>37</v>
      </c>
      <c r="C125" s="77">
        <v>400</v>
      </c>
      <c r="D125" s="78">
        <v>936.22</v>
      </c>
    </row>
    <row r="126" spans="1:4" s="1" customFormat="1" x14ac:dyDescent="0.2">
      <c r="A126" s="68" t="s">
        <v>181</v>
      </c>
      <c r="B126" s="69"/>
      <c r="C126" s="70">
        <f>SUM(C117:C125)</f>
        <v>48194</v>
      </c>
      <c r="D126" s="71">
        <f>SUM(D117:D125)</f>
        <v>61357.770000000004</v>
      </c>
    </row>
    <row r="127" spans="1:4" s="1" customFormat="1" x14ac:dyDescent="0.2">
      <c r="A127" s="72"/>
      <c r="B127" s="73"/>
      <c r="C127" s="74"/>
      <c r="D127" s="75"/>
    </row>
    <row r="128" spans="1:4" x14ac:dyDescent="0.2">
      <c r="A128" s="19">
        <v>6113</v>
      </c>
      <c r="B128" s="79" t="s">
        <v>182</v>
      </c>
      <c r="C128" s="80">
        <v>74290</v>
      </c>
      <c r="D128" s="81">
        <v>74090</v>
      </c>
    </row>
    <row r="129" spans="1:5" x14ac:dyDescent="0.2">
      <c r="A129" s="19">
        <v>6172</v>
      </c>
      <c r="B129" s="76" t="s">
        <v>40</v>
      </c>
      <c r="C129" s="77">
        <v>623532</v>
      </c>
      <c r="D129" s="78">
        <v>636471.92000000004</v>
      </c>
    </row>
    <row r="130" spans="1:5" x14ac:dyDescent="0.2">
      <c r="A130" s="19">
        <v>6223</v>
      </c>
      <c r="B130" s="76" t="s">
        <v>183</v>
      </c>
      <c r="C130" s="77">
        <v>1500</v>
      </c>
      <c r="D130" s="78">
        <v>1500</v>
      </c>
    </row>
    <row r="131" spans="1:5" x14ac:dyDescent="0.2">
      <c r="A131" s="19">
        <v>6310</v>
      </c>
      <c r="B131" s="76" t="s">
        <v>42</v>
      </c>
      <c r="C131" s="77">
        <v>80500</v>
      </c>
      <c r="D131" s="78">
        <v>80500</v>
      </c>
    </row>
    <row r="132" spans="1:5" x14ac:dyDescent="0.2">
      <c r="A132" s="19">
        <v>6320</v>
      </c>
      <c r="B132" s="76" t="s">
        <v>44</v>
      </c>
      <c r="C132" s="77">
        <v>59000</v>
      </c>
      <c r="D132" s="78">
        <v>59000</v>
      </c>
    </row>
    <row r="133" spans="1:5" x14ac:dyDescent="0.2">
      <c r="A133" s="19">
        <v>6399</v>
      </c>
      <c r="B133" s="76" t="s">
        <v>184</v>
      </c>
      <c r="C133" s="77">
        <v>88000</v>
      </c>
      <c r="D133" s="78">
        <v>88000</v>
      </c>
    </row>
    <row r="134" spans="1:5" x14ac:dyDescent="0.2">
      <c r="A134" s="19">
        <v>6402</v>
      </c>
      <c r="B134" s="76" t="s">
        <v>47</v>
      </c>
      <c r="C134" s="77">
        <v>0</v>
      </c>
      <c r="D134" s="78">
        <v>44521.080999999998</v>
      </c>
    </row>
    <row r="135" spans="1:5" x14ac:dyDescent="0.2">
      <c r="A135" s="19">
        <v>6409</v>
      </c>
      <c r="B135" s="76" t="s">
        <v>48</v>
      </c>
      <c r="C135" s="77">
        <v>25000</v>
      </c>
      <c r="D135" s="78">
        <v>24511.29</v>
      </c>
    </row>
    <row r="136" spans="1:5" ht="13.5" thickBot="1" x14ac:dyDescent="0.25">
      <c r="A136" s="82" t="s">
        <v>185</v>
      </c>
      <c r="B136" s="83"/>
      <c r="C136" s="45">
        <f>SUM(C128:C135)</f>
        <v>951822</v>
      </c>
      <c r="D136" s="46">
        <f>SUM(D128:D135)</f>
        <v>1008594.2910000001</v>
      </c>
    </row>
    <row r="137" spans="1:5" x14ac:dyDescent="0.2">
      <c r="A137" s="84"/>
      <c r="B137" s="85"/>
      <c r="C137" s="86"/>
      <c r="D137" s="86"/>
    </row>
    <row r="138" spans="1:5" x14ac:dyDescent="0.2">
      <c r="A138" s="84"/>
      <c r="B138" s="85"/>
      <c r="C138" s="86"/>
      <c r="D138" s="86"/>
    </row>
    <row r="139" spans="1:5" x14ac:dyDescent="0.2">
      <c r="A139" s="84"/>
      <c r="B139" s="85"/>
      <c r="C139" s="86"/>
      <c r="D139" s="86"/>
    </row>
    <row r="140" spans="1:5" s="1" customFormat="1" ht="16.5" customHeight="1" x14ac:dyDescent="0.2">
      <c r="A140" s="6" t="s">
        <v>186</v>
      </c>
      <c r="B140" s="60"/>
      <c r="C140" s="60"/>
      <c r="D140" s="61"/>
      <c r="E140" s="3"/>
    </row>
    <row r="141" spans="1:5" s="1" customFormat="1" ht="12.75" customHeight="1" thickBot="1" x14ac:dyDescent="0.25">
      <c r="A141" s="6"/>
      <c r="B141" s="60"/>
      <c r="C141" s="60"/>
      <c r="D141" s="61" t="s">
        <v>3</v>
      </c>
      <c r="E141" s="3"/>
    </row>
    <row r="142" spans="1:5" s="1" customFormat="1" ht="39" customHeight="1" thickBot="1" x14ac:dyDescent="0.25">
      <c r="A142" s="62" t="s">
        <v>4</v>
      </c>
      <c r="B142" s="62" t="s">
        <v>6</v>
      </c>
      <c r="C142" s="63" t="s">
        <v>7</v>
      </c>
      <c r="D142" s="64" t="s">
        <v>8</v>
      </c>
    </row>
    <row r="143" spans="1:5" x14ac:dyDescent="0.2">
      <c r="A143" s="19">
        <v>1070</v>
      </c>
      <c r="B143" s="65" t="s">
        <v>187</v>
      </c>
      <c r="C143" s="66">
        <v>0</v>
      </c>
      <c r="D143" s="67">
        <v>500</v>
      </c>
    </row>
    <row r="144" spans="1:5" s="1" customFormat="1" x14ac:dyDescent="0.2">
      <c r="A144" s="68" t="s">
        <v>74</v>
      </c>
      <c r="B144" s="69"/>
      <c r="C144" s="70">
        <f>SUM(C143)</f>
        <v>0</v>
      </c>
      <c r="D144" s="71">
        <f>SUM(D143)</f>
        <v>500</v>
      </c>
    </row>
    <row r="145" spans="1:4" s="1" customFormat="1" x14ac:dyDescent="0.2">
      <c r="A145" s="72"/>
      <c r="B145" s="73"/>
      <c r="C145" s="74"/>
      <c r="D145" s="75"/>
    </row>
    <row r="146" spans="1:4" x14ac:dyDescent="0.2">
      <c r="A146" s="19">
        <v>2143</v>
      </c>
      <c r="B146" s="76" t="s">
        <v>77</v>
      </c>
      <c r="C146" s="77">
        <v>17069</v>
      </c>
      <c r="D146" s="78">
        <v>23624.76</v>
      </c>
    </row>
    <row r="147" spans="1:4" x14ac:dyDescent="0.2">
      <c r="A147" s="19">
        <v>2212</v>
      </c>
      <c r="B147" s="76" t="s">
        <v>79</v>
      </c>
      <c r="C147" s="77">
        <v>792664</v>
      </c>
      <c r="D147" s="78">
        <v>867239.54</v>
      </c>
    </row>
    <row r="148" spans="1:4" x14ac:dyDescent="0.2">
      <c r="A148" s="19">
        <v>2219</v>
      </c>
      <c r="B148" s="76" t="s">
        <v>80</v>
      </c>
      <c r="C148" s="77">
        <v>26923</v>
      </c>
      <c r="D148" s="78">
        <v>40923</v>
      </c>
    </row>
    <row r="149" spans="1:4" x14ac:dyDescent="0.2">
      <c r="A149" s="19">
        <v>2251</v>
      </c>
      <c r="B149" s="76" t="s">
        <v>22</v>
      </c>
      <c r="C149" s="77">
        <v>113000</v>
      </c>
      <c r="D149" s="78">
        <v>132589.37</v>
      </c>
    </row>
    <row r="150" spans="1:4" x14ac:dyDescent="0.2">
      <c r="A150" s="19">
        <v>2299</v>
      </c>
      <c r="B150" s="76" t="s">
        <v>86</v>
      </c>
      <c r="C150" s="77">
        <v>0</v>
      </c>
      <c r="D150" s="78">
        <v>2502.6999999999998</v>
      </c>
    </row>
    <row r="151" spans="1:4" x14ac:dyDescent="0.2">
      <c r="A151" s="19">
        <v>2321</v>
      </c>
      <c r="B151" s="76" t="s">
        <v>87</v>
      </c>
      <c r="C151" s="77">
        <v>0</v>
      </c>
      <c r="D151" s="78">
        <v>713.95</v>
      </c>
    </row>
    <row r="152" spans="1:4" x14ac:dyDescent="0.2">
      <c r="A152" s="19">
        <v>2369</v>
      </c>
      <c r="B152" s="76" t="s">
        <v>88</v>
      </c>
      <c r="C152" s="77">
        <v>100</v>
      </c>
      <c r="D152" s="78">
        <v>4100</v>
      </c>
    </row>
    <row r="153" spans="1:4" x14ac:dyDescent="0.2">
      <c r="A153" s="19">
        <v>2399</v>
      </c>
      <c r="B153" s="76" t="s">
        <v>89</v>
      </c>
      <c r="C153" s="77">
        <v>15000</v>
      </c>
      <c r="D153" s="78">
        <v>36935.94</v>
      </c>
    </row>
    <row r="154" spans="1:4" s="1" customFormat="1" x14ac:dyDescent="0.2">
      <c r="A154" s="68" t="s">
        <v>90</v>
      </c>
      <c r="B154" s="69"/>
      <c r="C154" s="70">
        <f>SUM(C146:C153)</f>
        <v>964756</v>
      </c>
      <c r="D154" s="71">
        <f>SUM(D146:D153)</f>
        <v>1108629.2599999998</v>
      </c>
    </row>
    <row r="155" spans="1:4" s="1" customFormat="1" x14ac:dyDescent="0.2">
      <c r="A155" s="72"/>
      <c r="B155" s="73"/>
      <c r="C155" s="74"/>
      <c r="D155" s="75"/>
    </row>
    <row r="156" spans="1:4" x14ac:dyDescent="0.2">
      <c r="A156" s="19">
        <v>3112</v>
      </c>
      <c r="B156" s="79" t="s">
        <v>92</v>
      </c>
      <c r="C156" s="80">
        <v>0</v>
      </c>
      <c r="D156" s="81">
        <v>16.010000000000002</v>
      </c>
    </row>
    <row r="157" spans="1:4" x14ac:dyDescent="0.2">
      <c r="A157" s="19">
        <v>3114</v>
      </c>
      <c r="B157" s="76" t="s">
        <v>94</v>
      </c>
      <c r="C157" s="77">
        <v>283776</v>
      </c>
      <c r="D157" s="78">
        <v>299899.38</v>
      </c>
    </row>
    <row r="158" spans="1:4" x14ac:dyDescent="0.2">
      <c r="A158" s="19">
        <v>3121</v>
      </c>
      <c r="B158" s="76" t="s">
        <v>96</v>
      </c>
      <c r="C158" s="77">
        <v>129573</v>
      </c>
      <c r="D158" s="78">
        <v>190953.29</v>
      </c>
    </row>
    <row r="159" spans="1:4" x14ac:dyDescent="0.2">
      <c r="A159" s="19">
        <v>3122</v>
      </c>
      <c r="B159" s="76" t="s">
        <v>97</v>
      </c>
      <c r="C159" s="77">
        <v>39245</v>
      </c>
      <c r="D159" s="78">
        <v>51831.48</v>
      </c>
    </row>
    <row r="160" spans="1:4" x14ac:dyDescent="0.2">
      <c r="A160" s="19">
        <v>3125</v>
      </c>
      <c r="B160" s="76" t="s">
        <v>100</v>
      </c>
      <c r="C160" s="77">
        <v>1200</v>
      </c>
      <c r="D160" s="78">
        <v>1200</v>
      </c>
    </row>
    <row r="161" spans="1:4" x14ac:dyDescent="0.2">
      <c r="A161" s="19">
        <v>3127</v>
      </c>
      <c r="B161" s="76" t="s">
        <v>102</v>
      </c>
      <c r="C161" s="77">
        <v>161220</v>
      </c>
      <c r="D161" s="78">
        <v>305307.40999999997</v>
      </c>
    </row>
    <row r="162" spans="1:4" x14ac:dyDescent="0.2">
      <c r="A162" s="19">
        <v>3133</v>
      </c>
      <c r="B162" s="76" t="s">
        <v>103</v>
      </c>
      <c r="C162" s="77">
        <v>18250</v>
      </c>
      <c r="D162" s="78">
        <v>18712.66</v>
      </c>
    </row>
    <row r="163" spans="1:4" x14ac:dyDescent="0.2">
      <c r="A163" s="19">
        <v>3141</v>
      </c>
      <c r="B163" s="76" t="s">
        <v>104</v>
      </c>
      <c r="C163" s="77">
        <v>21800</v>
      </c>
      <c r="D163" s="78">
        <v>21800</v>
      </c>
    </row>
    <row r="164" spans="1:4" x14ac:dyDescent="0.2">
      <c r="A164" s="19">
        <v>3146</v>
      </c>
      <c r="B164" s="76" t="s">
        <v>107</v>
      </c>
      <c r="C164" s="77">
        <v>0</v>
      </c>
      <c r="D164" s="78">
        <v>536.29999999999995</v>
      </c>
    </row>
    <row r="165" spans="1:4" x14ac:dyDescent="0.2">
      <c r="A165" s="19">
        <v>3147</v>
      </c>
      <c r="B165" s="76" t="s">
        <v>108</v>
      </c>
      <c r="C165" s="77">
        <v>2090</v>
      </c>
      <c r="D165" s="78">
        <v>2307.8000000000002</v>
      </c>
    </row>
    <row r="166" spans="1:4" x14ac:dyDescent="0.2">
      <c r="A166" s="19">
        <v>3231</v>
      </c>
      <c r="B166" s="76" t="s">
        <v>111</v>
      </c>
      <c r="C166" s="77">
        <v>53350</v>
      </c>
      <c r="D166" s="78">
        <v>61530.080000000002</v>
      </c>
    </row>
    <row r="167" spans="1:4" x14ac:dyDescent="0.2">
      <c r="A167" s="19">
        <v>3299</v>
      </c>
      <c r="B167" s="76" t="s">
        <v>114</v>
      </c>
      <c r="C167" s="77">
        <v>45536</v>
      </c>
      <c r="D167" s="78">
        <v>84911.29</v>
      </c>
    </row>
    <row r="168" spans="1:4" x14ac:dyDescent="0.2">
      <c r="A168" s="19">
        <v>3311</v>
      </c>
      <c r="B168" s="76" t="s">
        <v>115</v>
      </c>
      <c r="C168" s="77">
        <v>0</v>
      </c>
      <c r="D168" s="78">
        <v>2750</v>
      </c>
    </row>
    <row r="169" spans="1:4" x14ac:dyDescent="0.2">
      <c r="A169" s="19">
        <v>3314</v>
      </c>
      <c r="B169" s="76" t="s">
        <v>118</v>
      </c>
      <c r="C169" s="77">
        <v>53174</v>
      </c>
      <c r="D169" s="78">
        <v>81265.759999999995</v>
      </c>
    </row>
    <row r="170" spans="1:4" x14ac:dyDescent="0.2">
      <c r="A170" s="19">
        <v>3315</v>
      </c>
      <c r="B170" s="76" t="s">
        <v>119</v>
      </c>
      <c r="C170" s="77">
        <v>45242</v>
      </c>
      <c r="D170" s="78">
        <v>53364.13</v>
      </c>
    </row>
    <row r="171" spans="1:4" x14ac:dyDescent="0.2">
      <c r="A171" s="19">
        <v>3319</v>
      </c>
      <c r="B171" s="76" t="s">
        <v>24</v>
      </c>
      <c r="C171" s="77">
        <v>0</v>
      </c>
      <c r="D171" s="78">
        <v>155</v>
      </c>
    </row>
    <row r="172" spans="1:4" x14ac:dyDescent="0.2">
      <c r="A172" s="19">
        <v>3322</v>
      </c>
      <c r="B172" s="76" t="s">
        <v>120</v>
      </c>
      <c r="C172" s="77">
        <v>72900</v>
      </c>
      <c r="D172" s="78">
        <v>98729.74</v>
      </c>
    </row>
    <row r="173" spans="1:4" x14ac:dyDescent="0.2">
      <c r="A173" s="19">
        <v>3326</v>
      </c>
      <c r="B173" s="76" t="s">
        <v>121</v>
      </c>
      <c r="C173" s="77">
        <v>0</v>
      </c>
      <c r="D173" s="78">
        <v>1050</v>
      </c>
    </row>
    <row r="174" spans="1:4" x14ac:dyDescent="0.2">
      <c r="A174" s="19">
        <v>3419</v>
      </c>
      <c r="B174" s="76" t="s">
        <v>126</v>
      </c>
      <c r="C174" s="77">
        <v>30000</v>
      </c>
      <c r="D174" s="78">
        <v>30200</v>
      </c>
    </row>
    <row r="175" spans="1:4" x14ac:dyDescent="0.2">
      <c r="A175" s="19">
        <v>3522</v>
      </c>
      <c r="B175" s="76" t="s">
        <v>26</v>
      </c>
      <c r="C175" s="77">
        <v>646281</v>
      </c>
      <c r="D175" s="78">
        <v>718219.72600000002</v>
      </c>
    </row>
    <row r="176" spans="1:4" x14ac:dyDescent="0.2">
      <c r="A176" s="19">
        <v>3526</v>
      </c>
      <c r="B176" s="76" t="s">
        <v>128</v>
      </c>
      <c r="C176" s="77">
        <v>10000</v>
      </c>
      <c r="D176" s="78">
        <v>13803.38</v>
      </c>
    </row>
    <row r="177" spans="1:4" x14ac:dyDescent="0.2">
      <c r="A177" s="19">
        <v>3533</v>
      </c>
      <c r="B177" s="76" t="s">
        <v>129</v>
      </c>
      <c r="C177" s="77">
        <v>148268</v>
      </c>
      <c r="D177" s="78">
        <v>149643.35999999999</v>
      </c>
    </row>
    <row r="178" spans="1:4" x14ac:dyDescent="0.2">
      <c r="A178" s="19">
        <v>3599</v>
      </c>
      <c r="B178" s="76" t="s">
        <v>132</v>
      </c>
      <c r="C178" s="77">
        <v>8500</v>
      </c>
      <c r="D178" s="78">
        <v>13567</v>
      </c>
    </row>
    <row r="179" spans="1:4" x14ac:dyDescent="0.2">
      <c r="A179" s="19">
        <v>3635</v>
      </c>
      <c r="B179" s="76" t="s">
        <v>133</v>
      </c>
      <c r="C179" s="77">
        <v>55000</v>
      </c>
      <c r="D179" s="78">
        <v>56200</v>
      </c>
    </row>
    <row r="180" spans="1:4" x14ac:dyDescent="0.2">
      <c r="A180" s="19">
        <v>3636</v>
      </c>
      <c r="B180" s="76" t="s">
        <v>134</v>
      </c>
      <c r="C180" s="77">
        <v>59190</v>
      </c>
      <c r="D180" s="78">
        <v>83834.990000000005</v>
      </c>
    </row>
    <row r="181" spans="1:4" x14ac:dyDescent="0.2">
      <c r="A181" s="19">
        <v>3639</v>
      </c>
      <c r="B181" s="76" t="s">
        <v>31</v>
      </c>
      <c r="C181" s="77">
        <v>451856</v>
      </c>
      <c r="D181" s="78">
        <v>455235.94</v>
      </c>
    </row>
    <row r="182" spans="1:4" x14ac:dyDescent="0.2">
      <c r="A182" s="19">
        <v>3713</v>
      </c>
      <c r="B182" s="76" t="s">
        <v>135</v>
      </c>
      <c r="C182" s="77">
        <v>53030</v>
      </c>
      <c r="D182" s="78">
        <v>473912.98</v>
      </c>
    </row>
    <row r="183" spans="1:4" x14ac:dyDescent="0.2">
      <c r="A183" s="19">
        <v>3719</v>
      </c>
      <c r="B183" s="76" t="s">
        <v>137</v>
      </c>
      <c r="C183" s="77">
        <v>0</v>
      </c>
      <c r="D183" s="78">
        <v>82.04</v>
      </c>
    </row>
    <row r="184" spans="1:4" x14ac:dyDescent="0.2">
      <c r="A184" s="19">
        <v>3741</v>
      </c>
      <c r="B184" s="76" t="s">
        <v>140</v>
      </c>
      <c r="C184" s="77">
        <v>25160</v>
      </c>
      <c r="D184" s="78">
        <v>33222.54</v>
      </c>
    </row>
    <row r="185" spans="1:4" x14ac:dyDescent="0.2">
      <c r="A185" s="19">
        <v>3792</v>
      </c>
      <c r="B185" s="76" t="s">
        <v>144</v>
      </c>
      <c r="C185" s="77">
        <v>1000</v>
      </c>
      <c r="D185" s="78">
        <v>1000</v>
      </c>
    </row>
    <row r="186" spans="1:4" s="1" customFormat="1" x14ac:dyDescent="0.2">
      <c r="A186" s="68" t="s">
        <v>147</v>
      </c>
      <c r="B186" s="69"/>
      <c r="C186" s="70">
        <f>SUM(C156:C185)</f>
        <v>2415641</v>
      </c>
      <c r="D186" s="71">
        <f>SUM(D156:D185)</f>
        <v>3305242.2860000003</v>
      </c>
    </row>
    <row r="187" spans="1:4" s="1" customFormat="1" x14ac:dyDescent="0.2">
      <c r="A187" s="72"/>
      <c r="B187" s="73"/>
      <c r="C187" s="74"/>
      <c r="D187" s="75"/>
    </row>
    <row r="188" spans="1:4" x14ac:dyDescent="0.2">
      <c r="A188" s="19">
        <v>4324</v>
      </c>
      <c r="B188" s="79" t="s">
        <v>150</v>
      </c>
      <c r="C188" s="80">
        <v>3000</v>
      </c>
      <c r="D188" s="81">
        <v>3000</v>
      </c>
    </row>
    <row r="189" spans="1:4" x14ac:dyDescent="0.2">
      <c r="A189" s="19">
        <v>4350</v>
      </c>
      <c r="B189" s="76" t="s">
        <v>156</v>
      </c>
      <c r="C189" s="77">
        <v>144575</v>
      </c>
      <c r="D189" s="78">
        <v>147314.09</v>
      </c>
    </row>
    <row r="190" spans="1:4" x14ac:dyDescent="0.2">
      <c r="A190" s="19">
        <v>4354</v>
      </c>
      <c r="B190" s="76" t="s">
        <v>158</v>
      </c>
      <c r="C190" s="77">
        <v>12300</v>
      </c>
      <c r="D190" s="78">
        <v>13509.14</v>
      </c>
    </row>
    <row r="191" spans="1:4" x14ac:dyDescent="0.2">
      <c r="A191" s="19">
        <v>4357</v>
      </c>
      <c r="B191" s="76" t="s">
        <v>161</v>
      </c>
      <c r="C191" s="77">
        <v>412823</v>
      </c>
      <c r="D191" s="78">
        <v>511582.98</v>
      </c>
    </row>
    <row r="192" spans="1:4" x14ac:dyDescent="0.2">
      <c r="A192" s="19">
        <v>4377</v>
      </c>
      <c r="B192" s="76" t="s">
        <v>169</v>
      </c>
      <c r="C192" s="77">
        <v>0</v>
      </c>
      <c r="D192" s="78">
        <v>7926.36</v>
      </c>
    </row>
    <row r="193" spans="1:4" x14ac:dyDescent="0.2">
      <c r="A193" s="19">
        <v>4379</v>
      </c>
      <c r="B193" s="76" t="s">
        <v>171</v>
      </c>
      <c r="C193" s="77">
        <v>0</v>
      </c>
      <c r="D193" s="78">
        <v>1000</v>
      </c>
    </row>
    <row r="194" spans="1:4" x14ac:dyDescent="0.2">
      <c r="A194" s="19">
        <v>4399</v>
      </c>
      <c r="B194" s="76" t="s">
        <v>172</v>
      </c>
      <c r="C194" s="77">
        <v>10000</v>
      </c>
      <c r="D194" s="78">
        <v>10000</v>
      </c>
    </row>
    <row r="195" spans="1:4" s="1" customFormat="1" x14ac:dyDescent="0.2">
      <c r="A195" s="68" t="s">
        <v>173</v>
      </c>
      <c r="B195" s="69"/>
      <c r="C195" s="70">
        <f>SUM(C188:C194)</f>
        <v>582698</v>
      </c>
      <c r="D195" s="71">
        <f>SUM(D188:D194)</f>
        <v>694332.57</v>
      </c>
    </row>
    <row r="196" spans="1:4" s="1" customFormat="1" x14ac:dyDescent="0.2">
      <c r="A196" s="72"/>
      <c r="B196" s="73"/>
      <c r="C196" s="74"/>
      <c r="D196" s="75"/>
    </row>
    <row r="197" spans="1:4" x14ac:dyDescent="0.2">
      <c r="A197" s="19">
        <v>5212</v>
      </c>
      <c r="B197" s="79" t="s">
        <v>174</v>
      </c>
      <c r="C197" s="80">
        <v>8000</v>
      </c>
      <c r="D197" s="81">
        <v>13500</v>
      </c>
    </row>
    <row r="198" spans="1:4" x14ac:dyDescent="0.2">
      <c r="A198" s="19">
        <v>5213</v>
      </c>
      <c r="B198" s="76" t="s">
        <v>175</v>
      </c>
      <c r="C198" s="77">
        <v>0</v>
      </c>
      <c r="D198" s="78">
        <v>5303.3</v>
      </c>
    </row>
    <row r="199" spans="1:4" x14ac:dyDescent="0.2">
      <c r="A199" s="19">
        <v>5279</v>
      </c>
      <c r="B199" s="76" t="s">
        <v>177</v>
      </c>
      <c r="C199" s="77">
        <v>9500</v>
      </c>
      <c r="D199" s="78">
        <v>9500</v>
      </c>
    </row>
    <row r="200" spans="1:4" x14ac:dyDescent="0.2">
      <c r="A200" s="19">
        <v>5311</v>
      </c>
      <c r="B200" s="76" t="s">
        <v>178</v>
      </c>
      <c r="C200" s="77">
        <v>6570</v>
      </c>
      <c r="D200" s="78">
        <v>6570</v>
      </c>
    </row>
    <row r="201" spans="1:4" x14ac:dyDescent="0.2">
      <c r="A201" s="19">
        <v>5511</v>
      </c>
      <c r="B201" s="76" t="s">
        <v>36</v>
      </c>
      <c r="C201" s="77">
        <v>52450</v>
      </c>
      <c r="D201" s="78">
        <v>57492.7</v>
      </c>
    </row>
    <row r="202" spans="1:4" x14ac:dyDescent="0.2">
      <c r="A202" s="19">
        <v>5512</v>
      </c>
      <c r="B202" s="76" t="s">
        <v>179</v>
      </c>
      <c r="C202" s="77">
        <v>17725</v>
      </c>
      <c r="D202" s="78">
        <v>34375.870000000003</v>
      </c>
    </row>
    <row r="203" spans="1:4" x14ac:dyDescent="0.2">
      <c r="A203" s="19">
        <v>5521</v>
      </c>
      <c r="B203" s="76" t="s">
        <v>37</v>
      </c>
      <c r="C203" s="77">
        <v>1724</v>
      </c>
      <c r="D203" s="78">
        <v>1756.67</v>
      </c>
    </row>
    <row r="204" spans="1:4" s="1" customFormat="1" x14ac:dyDescent="0.2">
      <c r="A204" s="68" t="s">
        <v>181</v>
      </c>
      <c r="B204" s="69"/>
      <c r="C204" s="70">
        <f>SUM(C197:C203)</f>
        <v>95969</v>
      </c>
      <c r="D204" s="71">
        <f>SUM(D197:D203)</f>
        <v>128498.54</v>
      </c>
    </row>
    <row r="205" spans="1:4" s="1" customFormat="1" x14ac:dyDescent="0.2">
      <c r="A205" s="72"/>
      <c r="B205" s="73"/>
      <c r="C205" s="74"/>
      <c r="D205" s="75"/>
    </row>
    <row r="206" spans="1:4" x14ac:dyDescent="0.2">
      <c r="A206" s="19">
        <v>6113</v>
      </c>
      <c r="B206" s="79" t="s">
        <v>182</v>
      </c>
      <c r="C206" s="80">
        <v>1500</v>
      </c>
      <c r="D206" s="81">
        <v>2670</v>
      </c>
    </row>
    <row r="207" spans="1:4" x14ac:dyDescent="0.2">
      <c r="A207" s="19">
        <v>6172</v>
      </c>
      <c r="B207" s="76" t="s">
        <v>40</v>
      </c>
      <c r="C207" s="77">
        <v>35690</v>
      </c>
      <c r="D207" s="78">
        <v>54307.11</v>
      </c>
    </row>
    <row r="208" spans="1:4" x14ac:dyDescent="0.2">
      <c r="A208" s="19">
        <v>6409</v>
      </c>
      <c r="B208" s="76" t="s">
        <v>48</v>
      </c>
      <c r="C208" s="77">
        <v>50000</v>
      </c>
      <c r="D208" s="78">
        <v>37092.370000000003</v>
      </c>
    </row>
    <row r="209" spans="1:4" ht="13.5" thickBot="1" x14ac:dyDescent="0.25">
      <c r="A209" s="82" t="s">
        <v>185</v>
      </c>
      <c r="B209" s="83"/>
      <c r="C209" s="45">
        <f>SUM(C206:C208)</f>
        <v>87190</v>
      </c>
      <c r="D209" s="46">
        <f>SUM(D206:D208)</f>
        <v>94069.48000000001</v>
      </c>
    </row>
    <row r="212" spans="1:4" ht="13.5" thickBot="1" x14ac:dyDescent="0.25"/>
    <row r="213" spans="1:4" s="1" customFormat="1" ht="15" customHeight="1" x14ac:dyDescent="0.2">
      <c r="A213" s="48"/>
      <c r="B213" s="49" t="s">
        <v>188</v>
      </c>
      <c r="C213" s="50">
        <v>7846903</v>
      </c>
      <c r="D213" s="51">
        <v>10078786.396</v>
      </c>
    </row>
    <row r="214" spans="1:4" s="1" customFormat="1" ht="15" customHeight="1" x14ac:dyDescent="0.2">
      <c r="A214" s="52"/>
      <c r="B214" s="53" t="s">
        <v>189</v>
      </c>
      <c r="C214" s="54">
        <v>4146254</v>
      </c>
      <c r="D214" s="55">
        <v>5331272.1359999999</v>
      </c>
    </row>
    <row r="215" spans="1:4" s="1" customFormat="1" ht="15" customHeight="1" x14ac:dyDescent="0.2">
      <c r="A215" s="52"/>
      <c r="B215" s="53" t="s">
        <v>190</v>
      </c>
      <c r="C215" s="54">
        <v>0</v>
      </c>
      <c r="D215" s="55">
        <v>0</v>
      </c>
    </row>
    <row r="216" spans="1:4" s="1" customFormat="1" ht="15.75" customHeight="1" thickBot="1" x14ac:dyDescent="0.25">
      <c r="A216" s="52"/>
      <c r="B216" s="53" t="s">
        <v>191</v>
      </c>
      <c r="C216" s="54">
        <v>11993157</v>
      </c>
      <c r="D216" s="55">
        <v>15410058.532</v>
      </c>
    </row>
    <row r="217" spans="1:4" s="1" customFormat="1" ht="16.5" customHeight="1" thickBot="1" x14ac:dyDescent="0.25">
      <c r="A217" s="56"/>
      <c r="B217" s="57" t="s">
        <v>192</v>
      </c>
      <c r="C217" s="58">
        <v>11993157</v>
      </c>
      <c r="D217" s="59">
        <v>15410058.532</v>
      </c>
    </row>
  </sheetData>
  <mergeCells count="13">
    <mergeCell ref="A209:B209"/>
    <mergeCell ref="A136:B136"/>
    <mergeCell ref="A144:B144"/>
    <mergeCell ref="A154:B154"/>
    <mergeCell ref="A186:B186"/>
    <mergeCell ref="A195:B195"/>
    <mergeCell ref="A204:B204"/>
    <mergeCell ref="A2:D2"/>
    <mergeCell ref="A8:B8"/>
    <mergeCell ref="A26:B26"/>
    <mergeCell ref="A88:B88"/>
    <mergeCell ref="A115:B115"/>
    <mergeCell ref="A126:B126"/>
  </mergeCells>
  <printOptions horizontalCentered="1"/>
  <pageMargins left="0.39370078740157483" right="0.39370078740157483" top="0.39370078740157483" bottom="0.78740157480314965" header="0.51181102362204722" footer="0.51181102362204722"/>
  <pageSetup paperSize="9" firstPageNumber="4" orientation="landscape" useFirstPageNumber="1" r:id="rId1"/>
  <headerFooter>
    <oddFooter>&amp;C&amp;"Tahoma,Obyčejné"&amp;10Stránka &amp;P z 9</oddFooter>
  </headerFooter>
  <rowBreaks count="1" manualBreakCount="1"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Příjmy</vt:lpstr>
      <vt:lpstr>Výdaje</vt:lpstr>
      <vt:lpstr>Příjmy!Názvy_tisku</vt:lpstr>
      <vt:lpstr>Výdaje!Názvy_tisku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2022-02-16T10:28:45Z</cp:lastPrinted>
  <dcterms:created xsi:type="dcterms:W3CDTF">2022-02-16T10:27:06Z</dcterms:created>
  <dcterms:modified xsi:type="dcterms:W3CDTF">2022-02-16T10:30:25Z</dcterms:modified>
</cp:coreProperties>
</file>