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asu\ku\15_SOC\_dotace_MSK\_OU_Dotace MSK\_CH\DOTACE 2022\KP 2022\"/>
    </mc:Choice>
  </mc:AlternateContent>
  <xr:revisionPtr revIDLastSave="0" documentId="13_ncr:1_{357698F6-C65C-49EE-9439-1350D8AC91BF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Příloha č. 1_Podpoření" sheetId="43" r:id="rId1"/>
  </sheets>
  <definedNames>
    <definedName name="_xlnm._FilterDatabase" localSheetId="0" hidden="1">'Příloha č. 1_Podpoření'!$A$2:$N$11</definedName>
    <definedName name="_xlnm.Print_Titles" localSheetId="0">'Příloha č. 1_Podpoření'!$2:$2</definedName>
    <definedName name="_xlnm.Print_Area" localSheetId="0">'Příloha č. 1_Podpoření'!$A$1:$N$11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0" i="43" l="1"/>
  <c r="J8" i="43" l="1"/>
  <c r="J5" i="43"/>
  <c r="J7" i="43"/>
  <c r="J3" i="43"/>
  <c r="J9" i="43"/>
  <c r="J4" i="43"/>
  <c r="J6" i="43"/>
</calcChain>
</file>

<file path=xl/sharedStrings.xml><?xml version="1.0" encoding="utf-8"?>
<sst xmlns="http://schemas.openxmlformats.org/spreadsheetml/2006/main" count="85" uniqueCount="58">
  <si>
    <t>Č. žádosti</t>
  </si>
  <si>
    <t>Kód dotačního titulu</t>
  </si>
  <si>
    <t>Název žadatele</t>
  </si>
  <si>
    <t>IČO</t>
  </si>
  <si>
    <t>Právní forma žadatele</t>
  </si>
  <si>
    <t>Název projektu</t>
  </si>
  <si>
    <t>Identifikátor</t>
  </si>
  <si>
    <t>Veřejná podpora</t>
  </si>
  <si>
    <t>Celkové uznatelné náklady projektu     (v Kč)</t>
  </si>
  <si>
    <t>% spoluúčast dotace na CUN</t>
  </si>
  <si>
    <t>Druh dotace</t>
  </si>
  <si>
    <t>Doba realizace projektu</t>
  </si>
  <si>
    <t>Počet bodů</t>
  </si>
  <si>
    <t>01/22</t>
  </si>
  <si>
    <t>KP 1/22</t>
  </si>
  <si>
    <t>Vzájemné soužití o.p.s.</t>
  </si>
  <si>
    <t>obecně prospěšná společnost</t>
  </si>
  <si>
    <t>Podpora aktivních obyvatel v lokalitách 2022</t>
  </si>
  <si>
    <t xml:space="preserve"> -</t>
  </si>
  <si>
    <t>neinvestiční</t>
  </si>
  <si>
    <t>1. 1. - 31. 12. 2022</t>
  </si>
  <si>
    <t>02/22</t>
  </si>
  <si>
    <t>65497996</t>
  </si>
  <si>
    <t>Cihelní pro děti 2022</t>
  </si>
  <si>
    <t xml:space="preserve">   -</t>
  </si>
  <si>
    <t>1. 3. - 31. 12. 2022</t>
  </si>
  <si>
    <t>03/22</t>
  </si>
  <si>
    <t>Bunkr, o.p.s.</t>
  </si>
  <si>
    <t>26617013</t>
  </si>
  <si>
    <t>Realizace terénní komunitní práce v Třinci</t>
  </si>
  <si>
    <t>04/22</t>
  </si>
  <si>
    <t>Diecézní charita ostravsko-opavská</t>
  </si>
  <si>
    <t>66181127</t>
  </si>
  <si>
    <t>evidovaná právnická osoba dle zákona č. 3/2002 Sb.</t>
  </si>
  <si>
    <t>Komunitní práce v Ostravě - Kunčičky, Přívoz, Vítkovice, Jih</t>
  </si>
  <si>
    <t xml:space="preserve">  -</t>
  </si>
  <si>
    <t>05/22</t>
  </si>
  <si>
    <t>KP 2/22</t>
  </si>
  <si>
    <t>Slezská diakonie</t>
  </si>
  <si>
    <t>65468562</t>
  </si>
  <si>
    <t>Návazná podpora v terénu</t>
  </si>
  <si>
    <t>2793900</t>
  </si>
  <si>
    <t>vyrovnávací platba dle pověření, číslo smlouvy  06909/2020/SOC ze dne 26. 10. 2020</t>
  </si>
  <si>
    <t>06/22</t>
  </si>
  <si>
    <t>Spolek N.O.B.L</t>
  </si>
  <si>
    <t>22871934</t>
  </si>
  <si>
    <t>spolek</t>
  </si>
  <si>
    <t>Komunita Bedřiška 2022</t>
  </si>
  <si>
    <t>2. 1. - 31. 12. 2022</t>
  </si>
  <si>
    <t>09/22</t>
  </si>
  <si>
    <t>EUROTOPIA.CZ, o.p.s.</t>
  </si>
  <si>
    <t>25852345</t>
  </si>
  <si>
    <t>Společnými silami k dialogu II</t>
  </si>
  <si>
    <t>1212495</t>
  </si>
  <si>
    <t>vyrovnávací platba dle pověření, číslo smlouvy 06455/2020/SOC ze dne 12. 10. 2020, ve znění pozdějšího dodatku</t>
  </si>
  <si>
    <t xml:space="preserve">Schválená dotace v Kč </t>
  </si>
  <si>
    <t xml:space="preserve">Poskytnutí účelových dotací z rozpočtu kraje v  Programu na podporu komunitní práce a na zmírňování následků sociálního vyloučení v Moravskoslezském kraji na rok 2022 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</si>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</sst>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Tahoma"/>
      <family val="2"/>
      <charset val="238"/>
    </font>
    <font>
      <b/>
      <sz val="12"/>
      <name val="Arial CE"/>
      <family val="2"/>
      <charset val="238"/>
    </font>
    <font>
      <sz val="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5107D-A678-4528-89F5-D4E54F826E06}">
  <sheetPr>
    <tabColor theme="8" tint="0.59999389629810485"/>
    <pageSetUpPr fitToPage="1"/>
  </sheetPr>
  <dimension ref="A1:N11"/>
  <sheetViews>
    <sheetView tabSelected="1" zoomScale="80" zoomScaleNormal="80" zoomScaleSheetLayoutView="80" zoomScalePageLayoutView="40" workbookViewId="0">
      <selection activeCell="D3" sqref="D3:D9"/>
    </sheetView>
  </sheetViews>
  <sheetFormatPr defaultColWidth="4.6640625" defaultRowHeight="117" customHeight="1" x14ac:dyDescent="0.25"/>
  <cols>
    <col min="1" max="1" width="8.33203125" style="1" customWidth="1"/>
    <col min="2" max="2" width="11" style="1" customWidth="1"/>
    <col min="3" max="3" width="24" style="1" customWidth="1"/>
    <col min="4" max="4" width="12.109375" style="1" customWidth="1"/>
    <col min="5" max="5" width="19.5546875" style="1" customWidth="1"/>
    <col min="6" max="6" width="33.33203125" style="1" customWidth="1"/>
    <col min="7" max="7" width="13.6640625" style="1" customWidth="1"/>
    <col min="8" max="8" width="20" style="1" customWidth="1"/>
    <col min="9" max="9" width="12.44140625" style="1" customWidth="1"/>
    <col min="10" max="10" width="12.44140625" style="8" customWidth="1"/>
    <col min="11" max="11" width="13" customWidth="1"/>
    <col min="12" max="12" width="11.44140625" bestFit="1" customWidth="1"/>
    <col min="13" max="13" width="13.109375" customWidth="1"/>
    <col min="14" max="14" width="7.5546875" customWidth="1"/>
  </cols>
  <sheetData>
    <row r="1" spans="1:14" ht="43.5" customHeight="1" x14ac:dyDescent="0.25">
      <c r="A1" s="17" t="s">
        <v>56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66" x14ac:dyDescent="0.25">
      <c r="A2" s="4" t="s">
        <v>0</v>
      </c>
      <c r="B2" s="4" t="s">
        <v>1</v>
      </c>
      <c r="C2" s="2" t="s">
        <v>2</v>
      </c>
      <c r="D2" s="4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3" t="s">
        <v>8</v>
      </c>
      <c r="J2" s="7" t="s">
        <v>9</v>
      </c>
      <c r="K2" s="3" t="s">
        <v>55</v>
      </c>
      <c r="L2" s="2" t="s">
        <v>10</v>
      </c>
      <c r="M2" s="3" t="s">
        <v>11</v>
      </c>
      <c r="N2" s="3" t="s">
        <v>12</v>
      </c>
    </row>
    <row r="3" spans="1:14" s="10" customFormat="1" ht="42.75" customHeight="1" x14ac:dyDescent="0.25">
      <c r="A3" s="9" t="s">
        <v>30</v>
      </c>
      <c r="B3" s="5" t="s">
        <v>14</v>
      </c>
      <c r="C3" s="5" t="s">
        <v>31</v>
      </c>
      <c r="D3" s="9" t="s">
        <v>32</v>
      </c>
      <c r="E3" s="9" t="s">
        <v>33</v>
      </c>
      <c r="F3" s="5" t="s">
        <v>34</v>
      </c>
      <c r="G3" s="9" t="s">
        <v>18</v>
      </c>
      <c r="H3" s="9" t="s">
        <v>35</v>
      </c>
      <c r="I3" s="6">
        <v>1015300</v>
      </c>
      <c r="J3" s="11">
        <f t="shared" ref="J3:J9" si="0">K3/I3*100</f>
        <v>6.8945139367674573</v>
      </c>
      <c r="K3" s="13">
        <v>70000</v>
      </c>
      <c r="L3" s="12" t="s">
        <v>19</v>
      </c>
      <c r="M3" s="5" t="s">
        <v>20</v>
      </c>
      <c r="N3" s="16">
        <v>29</v>
      </c>
    </row>
    <row r="4" spans="1:14" s="10" customFormat="1" ht="42.75" customHeight="1" x14ac:dyDescent="0.25">
      <c r="A4" s="9" t="s">
        <v>21</v>
      </c>
      <c r="B4" s="5" t="s">
        <v>14</v>
      </c>
      <c r="C4" s="6" t="s">
        <v>15</v>
      </c>
      <c r="D4" s="9" t="s">
        <v>22</v>
      </c>
      <c r="E4" s="6" t="s">
        <v>16</v>
      </c>
      <c r="F4" s="6" t="s">
        <v>23</v>
      </c>
      <c r="G4" s="9" t="s">
        <v>18</v>
      </c>
      <c r="H4" s="9" t="s">
        <v>24</v>
      </c>
      <c r="I4" s="6">
        <v>127900</v>
      </c>
      <c r="J4" s="11">
        <f t="shared" si="0"/>
        <v>54.730258014073499</v>
      </c>
      <c r="K4" s="13">
        <v>70000</v>
      </c>
      <c r="L4" s="12" t="s">
        <v>19</v>
      </c>
      <c r="M4" s="5" t="s">
        <v>25</v>
      </c>
      <c r="N4" s="15">
        <v>27</v>
      </c>
    </row>
    <row r="5" spans="1:14" s="10" customFormat="1" ht="39" customHeight="1" x14ac:dyDescent="0.25">
      <c r="A5" s="9" t="s">
        <v>43</v>
      </c>
      <c r="B5" s="5" t="s">
        <v>14</v>
      </c>
      <c r="C5" s="9" t="s">
        <v>44</v>
      </c>
      <c r="D5" s="9" t="s">
        <v>45</v>
      </c>
      <c r="E5" s="9" t="s">
        <v>46</v>
      </c>
      <c r="F5" s="14" t="s">
        <v>47</v>
      </c>
      <c r="G5" s="9" t="s">
        <v>18</v>
      </c>
      <c r="H5" s="9" t="s">
        <v>18</v>
      </c>
      <c r="I5" s="6">
        <v>120000</v>
      </c>
      <c r="J5" s="11">
        <f t="shared" si="0"/>
        <v>58.333333333333336</v>
      </c>
      <c r="K5" s="13">
        <v>70000</v>
      </c>
      <c r="L5" s="12" t="s">
        <v>19</v>
      </c>
      <c r="M5" s="5" t="s">
        <v>48</v>
      </c>
      <c r="N5" s="15">
        <v>26</v>
      </c>
    </row>
    <row r="6" spans="1:14" s="10" customFormat="1" ht="45" customHeight="1" x14ac:dyDescent="0.25">
      <c r="A6" s="9" t="s">
        <v>13</v>
      </c>
      <c r="B6" s="5" t="s">
        <v>14</v>
      </c>
      <c r="C6" s="6" t="s">
        <v>15</v>
      </c>
      <c r="D6" s="9">
        <v>65497996</v>
      </c>
      <c r="E6" s="6" t="s">
        <v>16</v>
      </c>
      <c r="F6" s="6" t="s">
        <v>17</v>
      </c>
      <c r="G6" s="9" t="s">
        <v>18</v>
      </c>
      <c r="H6" s="9" t="s">
        <v>18</v>
      </c>
      <c r="I6" s="6">
        <v>141300</v>
      </c>
      <c r="J6" s="11">
        <f t="shared" si="0"/>
        <v>49.539985845718334</v>
      </c>
      <c r="K6" s="13">
        <v>70000</v>
      </c>
      <c r="L6" s="12" t="s">
        <v>19</v>
      </c>
      <c r="M6" s="5" t="s">
        <v>20</v>
      </c>
      <c r="N6" s="15">
        <v>25</v>
      </c>
    </row>
    <row r="7" spans="1:14" ht="88.5" customHeight="1" x14ac:dyDescent="0.25">
      <c r="A7" s="9" t="s">
        <v>36</v>
      </c>
      <c r="B7" s="5" t="s">
        <v>37</v>
      </c>
      <c r="C7" s="9" t="s">
        <v>38</v>
      </c>
      <c r="D7" s="9" t="s">
        <v>39</v>
      </c>
      <c r="E7" s="9" t="s">
        <v>33</v>
      </c>
      <c r="F7" s="9" t="s">
        <v>40</v>
      </c>
      <c r="G7" s="9" t="s">
        <v>41</v>
      </c>
      <c r="H7" s="9" t="s">
        <v>42</v>
      </c>
      <c r="I7" s="6">
        <v>135000</v>
      </c>
      <c r="J7" s="11">
        <f t="shared" si="0"/>
        <v>51.851851851851848</v>
      </c>
      <c r="K7" s="13">
        <v>70000</v>
      </c>
      <c r="L7" s="12" t="s">
        <v>19</v>
      </c>
      <c r="M7" s="5" t="s">
        <v>20</v>
      </c>
      <c r="N7" s="15">
        <v>24</v>
      </c>
    </row>
    <row r="8" spans="1:14" ht="103.5" customHeight="1" x14ac:dyDescent="0.25">
      <c r="A8" s="9" t="s">
        <v>49</v>
      </c>
      <c r="B8" s="5" t="s">
        <v>14</v>
      </c>
      <c r="C8" s="9" t="s">
        <v>50</v>
      </c>
      <c r="D8" s="9" t="s">
        <v>51</v>
      </c>
      <c r="E8" s="6" t="s">
        <v>16</v>
      </c>
      <c r="F8" s="9" t="s">
        <v>52</v>
      </c>
      <c r="G8" s="9" t="s">
        <v>53</v>
      </c>
      <c r="H8" s="9" t="s">
        <v>54</v>
      </c>
      <c r="I8" s="6">
        <v>418400</v>
      </c>
      <c r="J8" s="11">
        <f t="shared" si="0"/>
        <v>16.730401529636712</v>
      </c>
      <c r="K8" s="13">
        <v>70000</v>
      </c>
      <c r="L8" s="12" t="s">
        <v>19</v>
      </c>
      <c r="M8" s="5" t="s">
        <v>20</v>
      </c>
      <c r="N8" s="15">
        <v>24</v>
      </c>
    </row>
    <row r="9" spans="1:14" ht="44.25" customHeight="1" x14ac:dyDescent="0.25">
      <c r="A9" s="9" t="s">
        <v>26</v>
      </c>
      <c r="B9" s="5" t="s">
        <v>14</v>
      </c>
      <c r="C9" s="5" t="s">
        <v>27</v>
      </c>
      <c r="D9" s="9" t="s">
        <v>28</v>
      </c>
      <c r="E9" s="6" t="s">
        <v>16</v>
      </c>
      <c r="F9" s="5" t="s">
        <v>29</v>
      </c>
      <c r="G9" s="9" t="s">
        <v>18</v>
      </c>
      <c r="H9" s="9" t="s">
        <v>18</v>
      </c>
      <c r="I9" s="6">
        <v>352000</v>
      </c>
      <c r="J9" s="11">
        <f t="shared" si="0"/>
        <v>19.886363636363637</v>
      </c>
      <c r="K9" s="13">
        <v>70000</v>
      </c>
      <c r="L9" s="12" t="s">
        <v>19</v>
      </c>
      <c r="M9" s="5" t="s">
        <v>20</v>
      </c>
      <c r="N9" s="15">
        <v>22</v>
      </c>
    </row>
    <row r="10" spans="1:14" ht="32.25" customHeight="1" x14ac:dyDescent="0.25">
      <c r="A10" s="4"/>
      <c r="B10" s="4"/>
      <c r="C10" s="4" t="s">
        <v>57</v>
      </c>
      <c r="D10" s="4"/>
      <c r="E10" s="4"/>
      <c r="F10" s="4"/>
      <c r="G10" s="4"/>
      <c r="H10" s="4"/>
      <c r="I10" s="3"/>
      <c r="J10" s="4"/>
      <c r="K10" s="3">
        <f>SUM(K3:K9)</f>
        <v>490000</v>
      </c>
      <c r="L10" s="4"/>
      <c r="M10" s="4"/>
      <c r="N10" s="4"/>
    </row>
    <row r="11" spans="1:14" ht="38.25" customHeight="1" x14ac:dyDescent="0.2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</row>
  </sheetData>
  <sortState xmlns:xlrd2="http://schemas.microsoft.com/office/spreadsheetml/2017/richdata2" ref="C3:N9">
    <sortCondition descending="1" ref="N3:N9"/>
  </sortState>
  <mergeCells count="2">
    <mergeCell ref="A1:N1"/>
    <mergeCell ref="A11:N11"/>
  </mergeCells>
  <phoneticPr fontId="5" type="noConversion"/>
  <printOptions horizontalCentered="1"/>
  <pageMargins left="0.19685039370078741" right="0.19685039370078741" top="0.27559055118110237" bottom="0" header="0.27559055118110237" footer="0.19685039370078741"/>
  <pageSetup paperSize="9" scale="69" fitToHeight="0" orientation="landscape" horizontalDpi="4294967294" r:id="rId1"/>
  <headerFooter alignWithMargins="0">
    <oddFooter>Stránka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71A528FD16634084D7641EBA3409B2" ma:contentTypeVersion="12" ma:contentTypeDescription="Create a new document." ma:contentTypeScope="" ma:versionID="1a4e68dac1cd905859b58eb52a09052d">
  <xsd:schema xmlns:xsd="http://www.w3.org/2001/XMLSchema" xmlns:xs="http://www.w3.org/2001/XMLSchema" xmlns:p="http://schemas.microsoft.com/office/2006/metadata/properties" xmlns:ns2="7aa1e5a2-d1d6-4a77-838d-8ee67b6b7fc1" xmlns:ns3="47273262-93fa-4902-9abc-0950e41a00d2" targetNamespace="http://schemas.microsoft.com/office/2006/metadata/properties" ma:root="true" ma:fieldsID="047726573c19ecfd56e0bd1240fa1ffa" ns2:_="" ns3:_="">
    <xsd:import namespace="7aa1e5a2-d1d6-4a77-838d-8ee67b6b7fc1"/>
    <xsd:import namespace="47273262-93fa-4902-9abc-0950e41a00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1e5a2-d1d6-4a77-838d-8ee67b6b7f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273262-93fa-4902-9abc-0950e41a00d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928CC26-243A-488F-8CF0-E737AB5B2E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A41930-9138-4910-B54A-5FAF385301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1e5a2-d1d6-4a77-838d-8ee67b6b7fc1"/>
    <ds:schemaRef ds:uri="47273262-93fa-4902-9abc-0950e41a00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D64B89A-36DA-49CF-9D1C-5C088A235D1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Příloha č. 1_Podpoření</vt:lpstr>
      <vt:lpstr>'Příloha č. 1_Podpoření'!Názvy_tisku</vt:lpstr>
      <vt:lpstr>'Příloha č. 1_Podpoření'!Oblast_tisku</vt:lpstr>
    </vt:vector>
  </TitlesOfParts>
  <Manager/>
  <Company>Moravskoslezský kraj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behalkova</dc:creator>
  <cp:keywords/>
  <dc:description/>
  <cp:lastModifiedBy>Muczková Irena</cp:lastModifiedBy>
  <cp:revision/>
  <cp:lastPrinted>2022-02-16T09:50:11Z</cp:lastPrinted>
  <dcterms:created xsi:type="dcterms:W3CDTF">2008-05-07T05:55:04Z</dcterms:created>
  <dcterms:modified xsi:type="dcterms:W3CDTF">2022-02-17T16:06:50Z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0x010100D671A528FD16634084D7641EBA3409B2</vt:lpwstr>
  </property>
  <property fmtid="{D5CDD505-2E9C-101B-9397-08002B2CF9AE}" pid="3" name="MSIP_Label_9b7d34a6-922c-473b-8048-37f831bec2ea_Enabled">
    <vt:lpwstr>true</vt:lpwstr>
  </property>
  <property fmtid="{D5CDD505-2E9C-101B-9397-08002B2CF9AE}" pid="4" name="MSIP_Label_9b7d34a6-922c-473b-8048-37f831bec2ea_SetDate">
    <vt:lpwstr>2022-02-16T09:38:06Z</vt:lpwstr>
  </property>
  <property fmtid="{D5CDD505-2E9C-101B-9397-08002B2CF9AE}" pid="5" name="MSIP_Label_9b7d34a6-922c-473b-8048-37f831bec2ea_Method">
    <vt:lpwstr>Privileged</vt:lpwstr>
  </property>
  <property fmtid="{D5CDD505-2E9C-101B-9397-08002B2CF9AE}" pid="6" name="MSIP_Label_9b7d34a6-922c-473b-8048-37f831bec2ea_Name">
    <vt:lpwstr>Veřejná informace</vt:lpwstr>
  </property>
  <property fmtid="{D5CDD505-2E9C-101B-9397-08002B2CF9AE}" pid="7" name="MSIP_Label_9b7d34a6-922c-473b-8048-37f831bec2ea_SiteId">
    <vt:lpwstr>39f24d0b-aa30-4551-8e81-43c77cf1000e</vt:lpwstr>
  </property>
  <property fmtid="{D5CDD505-2E9C-101B-9397-08002B2CF9AE}" pid="8" name="MSIP_Label_9b7d34a6-922c-473b-8048-37f831bec2ea_ActionId">
    <vt:lpwstr>6ba7d04b-100a-45d2-9601-de09a4c64772</vt:lpwstr>
  </property>
  <property fmtid="{D5CDD505-2E9C-101B-9397-08002B2CF9AE}" pid="9" name="MSIP_Label_9b7d34a6-922c-473b-8048-37f831bec2ea_ContentBits">
    <vt:lpwstr>0</vt:lpwstr>
  </property>
</Properties>
</file>