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2\PDČ 2022\Materiál_schválení dotací RK, ZK\"/>
    </mc:Choice>
  </mc:AlternateContent>
  <xr:revisionPtr revIDLastSave="0" documentId="13_ncr:1_{1115D6DB-EFCA-457F-8C7C-3338E779410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říloha č. 2_Náhradníci" sheetId="6" r:id="rId1"/>
  </sheets>
  <definedNames>
    <definedName name="_xlnm._FilterDatabase" localSheetId="0" hidden="1">'Příloha č. 2_Náhradníci'!$A$3:$Q$16</definedName>
    <definedName name="_xlnm.Print_Titles" localSheetId="0">'Příloha č. 2_Náhradníci'!$3:$3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6" l="1"/>
  <c r="L11" i="6"/>
  <c r="L10" i="6"/>
  <c r="L7" i="6"/>
  <c r="L6" i="6"/>
  <c r="L13" i="6"/>
  <c r="L12" i="6"/>
  <c r="L9" i="6"/>
  <c r="L5" i="6"/>
  <c r="L14" i="6"/>
  <c r="L4" i="6"/>
  <c r="L15" i="6"/>
  <c r="L8" i="6"/>
</calcChain>
</file>

<file path=xl/sharedStrings.xml><?xml version="1.0" encoding="utf-8"?>
<sst xmlns="http://schemas.openxmlformats.org/spreadsheetml/2006/main" count="182" uniqueCount="98">
  <si>
    <t>Název projektu</t>
  </si>
  <si>
    <t>48804517</t>
  </si>
  <si>
    <t>Centrum pro rodinu a sociální péči z. s.</t>
  </si>
  <si>
    <t>40613411</t>
  </si>
  <si>
    <t>Armáda spásy v České republice, z. s.</t>
  </si>
  <si>
    <t>28659392</t>
  </si>
  <si>
    <t>Centrum sociálních služeb Ostrava, o.p.s.</t>
  </si>
  <si>
    <t>65468562</t>
  </si>
  <si>
    <t>Slezská diakonie</t>
  </si>
  <si>
    <t>26678497</t>
  </si>
  <si>
    <t>Rodinné a komunitní centrum Chaloupka z.s.</t>
  </si>
  <si>
    <t>26516594</t>
  </si>
  <si>
    <t>S.T.O.P., z.s.</t>
  </si>
  <si>
    <t>Centrum inkluze o.p.s.</t>
  </si>
  <si>
    <t>26591537</t>
  </si>
  <si>
    <t>EUROTOPIA.CZ, o.p.s.</t>
  </si>
  <si>
    <t>Číslo žádosti</t>
  </si>
  <si>
    <t>Kód dotačního titulu</t>
  </si>
  <si>
    <t>Identifikátor</t>
  </si>
  <si>
    <t>Veřejná podpora</t>
  </si>
  <si>
    <t>Druh dotace</t>
  </si>
  <si>
    <t>neinvestiční</t>
  </si>
  <si>
    <t>Doba realizace projektu</t>
  </si>
  <si>
    <t>Počet bodů</t>
  </si>
  <si>
    <t>Název žadatele</t>
  </si>
  <si>
    <t>IČO</t>
  </si>
  <si>
    <t>Právní forma žadatele</t>
  </si>
  <si>
    <t>% spoluúčast dotace na CUN</t>
  </si>
  <si>
    <t>evidovaná právnická osoba dle zákona č. 3/2002 Sb.</t>
  </si>
  <si>
    <t>obecně prospěšná společnost</t>
  </si>
  <si>
    <t>spolek</t>
  </si>
  <si>
    <t>ústav</t>
  </si>
  <si>
    <t xml:space="preserve"> -</t>
  </si>
  <si>
    <t>-</t>
  </si>
  <si>
    <t xml:space="preserve"> - </t>
  </si>
  <si>
    <t>Důvod neposkytnutí dotace</t>
  </si>
  <si>
    <t>BVÚ - Centrum pro volný čas z.s.</t>
  </si>
  <si>
    <t>Program sekundární prevence</t>
  </si>
  <si>
    <t>Centrum pro rodinu Sluníčko, z.ú.</t>
  </si>
  <si>
    <t>vyrovnávací platba dle pověření, číslo smlouvy 07996/2020/SOC ze dne 9.11.2020 , ve znění pozdějšího dodatku</t>
  </si>
  <si>
    <t>PDČ 4/22</t>
  </si>
  <si>
    <t>1. 1. 2022 - 31. 12. 2022</t>
  </si>
  <si>
    <t>PDČ 1/22</t>
  </si>
  <si>
    <t>PDČ 5/22</t>
  </si>
  <si>
    <t>10/22</t>
  </si>
  <si>
    <t>PDČ 3/22</t>
  </si>
  <si>
    <t>PDČ 2/22</t>
  </si>
  <si>
    <t>21/22</t>
  </si>
  <si>
    <t>22/22</t>
  </si>
  <si>
    <t>27/22</t>
  </si>
  <si>
    <t>Posílení mezigeneračních vazeb v rodinách v roce 2022</t>
  </si>
  <si>
    <t>34/22</t>
  </si>
  <si>
    <t>RESPIT - podpora dětí se zdravotním postižením a jejich rodin k samostatnosti, soběstačnosti a sociálnímu začleňování</t>
  </si>
  <si>
    <t>36/22</t>
  </si>
  <si>
    <t>Dobrovolnické centrum S.T.O.P. 2022</t>
  </si>
  <si>
    <t>45/22</t>
  </si>
  <si>
    <t>SÍLA JE V TOBĚ</t>
  </si>
  <si>
    <t>48/22</t>
  </si>
  <si>
    <t>Nejsme na to sami</t>
  </si>
  <si>
    <t>49/22</t>
  </si>
  <si>
    <t>54/22</t>
  </si>
  <si>
    <t>Charita Frýdek - Místek</t>
  </si>
  <si>
    <t>45235201</t>
  </si>
  <si>
    <t>Doučování dětí pocházejících ze sociálně znevýhodněných rodin</t>
  </si>
  <si>
    <t>57/22</t>
  </si>
  <si>
    <t>Chaloupka pro rodiny 2022</t>
  </si>
  <si>
    <t>58/22</t>
  </si>
  <si>
    <t>3. 1. 2022 - 31. 12. 2022</t>
  </si>
  <si>
    <t>66/22</t>
  </si>
  <si>
    <t>Pěstounství je cesta</t>
  </si>
  <si>
    <t>Datum narození</t>
  </si>
  <si>
    <t>Centrum pro rodinu 
a prevenci</t>
  </si>
  <si>
    <t>Sociálně-terapeutické skupiny v Domě pro ženy a matky 
s dětmi v Opavě</t>
  </si>
  <si>
    <t>Krizové centrum pro děti 
a rodinu</t>
  </si>
  <si>
    <t>Asistované kontakty 
ve Sluníčku 2022</t>
  </si>
  <si>
    <t>44938519</t>
  </si>
  <si>
    <t>Celkové uznatelné náklady projektu 
(v Kč)</t>
  </si>
  <si>
    <t>Schválená dotace 
(v Kč)</t>
  </si>
  <si>
    <t>Pořadové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</si>
  <si>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</si>
  <si>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</si>
  <si>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</si>
  <si>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</si>
  <si>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</si>
  <si>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</si>
  <si>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</si>
  <si>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</si>
  <si>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</si>
  <si>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</si>
  <si>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</si>
  <si>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</si>
  <si>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</si>
  <si>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vyrovnávací platba dle pověření, číslo smlouvy 06287/2020/SOC ze dne 13.10.2020</t>
  </si>
  <si>
    <t>vyrovnávací platba dle pověření, číslo smlouvy 08190/2020/SOC ze dne 14.12.2020</t>
  </si>
  <si>
    <t>Na základě dosažené výše bodového ohodnocení žádosti a nedostatku finančních prostředků.</t>
  </si>
  <si>
    <t>Pořadník náhradních žadatelů na poskytnutí účelových dotací z rozpočtu kraje v Programu podpory činností v oblasti rodinné politiky, sociálně právní ochrany dětí a navazujících činností  v sociálních službách na rok 2022</t>
  </si>
  <si>
    <t>****</t>
  </si>
  <si>
    <t>fyzická osoba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</si>
</sst>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7" x14ac:knownFonts="1">
    <font>
      <sz val="10"/>
      <name val="Arial"/>
      <charset val="238"/>
    </font>
    <font>
      <sz val="10"/>
      <name val="Arial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8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/>
    </xf>
    <xf numFmtId="2" fontId="3" fillId="0" borderId="14" xfId="0" applyNumberFormat="1" applyFont="1" applyFill="1" applyBorder="1" applyAlignment="1">
      <alignment horizontal="center" vertical="center"/>
    </xf>
    <xf numFmtId="165" fontId="3" fillId="0" borderId="14" xfId="1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28932-6B24-403B-9AC9-501005D0DD3C}">
  <sheetPr>
    <tabColor rgb="FF92D050"/>
    <pageSetUpPr fitToPage="1"/>
  </sheetPr>
  <dimension ref="A1:Z16"/>
  <sheetViews>
    <sheetView tabSelected="1" zoomScaleNormal="100" workbookViewId="0">
      <pane ySplit="3" topLeftCell="A7" activePane="bottomLeft" state="frozen"/>
      <selection activeCell="P57" sqref="P57"/>
      <selection pane="bottomLeft" activeCell="D12" sqref="D12"/>
    </sheetView>
  </sheetViews>
  <sheetFormatPr defaultColWidth="9.140625" defaultRowHeight="12.75" x14ac:dyDescent="0.2"/>
  <cols>
    <col min="1" max="1" width="9.5703125" style="2" customWidth="1"/>
    <col min="2" max="2" width="11.28515625" style="2" customWidth="1"/>
    <col min="3" max="3" width="11.5703125" style="5" customWidth="1"/>
    <col min="4" max="4" width="20.7109375" style="13" customWidth="1"/>
    <col min="5" max="5" width="11.7109375" style="2" customWidth="1"/>
    <col min="6" max="6" width="9.5703125" style="2" customWidth="1"/>
    <col min="7" max="7" width="18.140625" style="2" customWidth="1"/>
    <col min="8" max="8" width="24.85546875" style="2" customWidth="1"/>
    <col min="9" max="9" width="13.28515625" style="5" customWidth="1"/>
    <col min="10" max="10" width="18.7109375" style="5" customWidth="1"/>
    <col min="11" max="13" width="14.7109375" style="2" customWidth="1"/>
    <col min="14" max="15" width="12.7109375" style="2" customWidth="1"/>
    <col min="16" max="16" width="12.28515625" style="2" customWidth="1"/>
    <col min="17" max="17" width="31.42578125" style="2" customWidth="1"/>
    <col min="18" max="16384" width="9.140625" style="2"/>
  </cols>
  <sheetData>
    <row r="1" spans="1:26" s="1" customFormat="1" ht="13.5" thickBot="1" x14ac:dyDescent="0.25">
      <c r="A1" s="24"/>
      <c r="B1" s="24"/>
      <c r="C1" s="24"/>
      <c r="D1" s="25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Q1" s="24"/>
    </row>
    <row r="2" spans="1:26" s="1" customFormat="1" ht="50.1" customHeight="1" thickBot="1" x14ac:dyDescent="0.25">
      <c r="A2" s="36" t="s">
        <v>95</v>
      </c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9"/>
      <c r="R2" s="4"/>
      <c r="S2" s="4"/>
      <c r="T2" s="4"/>
    </row>
    <row r="3" spans="1:26" s="3" customFormat="1" ht="79.5" customHeight="1" thickBot="1" x14ac:dyDescent="0.25">
      <c r="A3" s="11" t="s">
        <v>78</v>
      </c>
      <c r="B3" s="12" t="s">
        <v>16</v>
      </c>
      <c r="C3" s="12" t="s">
        <v>17</v>
      </c>
      <c r="D3" s="12" t="s">
        <v>24</v>
      </c>
      <c r="E3" s="12" t="s">
        <v>25</v>
      </c>
      <c r="F3" s="12" t="s">
        <v>70</v>
      </c>
      <c r="G3" s="12" t="s">
        <v>26</v>
      </c>
      <c r="H3" s="12" t="s">
        <v>0</v>
      </c>
      <c r="I3" s="12" t="s">
        <v>18</v>
      </c>
      <c r="J3" s="12" t="s">
        <v>19</v>
      </c>
      <c r="K3" s="12" t="s">
        <v>76</v>
      </c>
      <c r="L3" s="12" t="s">
        <v>27</v>
      </c>
      <c r="M3" s="12" t="s">
        <v>77</v>
      </c>
      <c r="N3" s="12" t="s">
        <v>20</v>
      </c>
      <c r="O3" s="12" t="s">
        <v>22</v>
      </c>
      <c r="P3" s="12" t="s">
        <v>23</v>
      </c>
      <c r="Q3" s="26" t="s">
        <v>35</v>
      </c>
      <c r="R3" s="4"/>
      <c r="S3" s="4"/>
      <c r="T3" s="4"/>
      <c r="U3" s="4"/>
      <c r="V3" s="4"/>
      <c r="W3" s="4"/>
      <c r="X3" s="4"/>
      <c r="Y3" s="4"/>
      <c r="Z3" s="4"/>
    </row>
    <row r="4" spans="1:26" s="4" customFormat="1" ht="38.25" x14ac:dyDescent="0.2">
      <c r="A4" s="23" t="s">
        <v>79</v>
      </c>
      <c r="B4" s="30" t="s">
        <v>48</v>
      </c>
      <c r="C4" s="30" t="s">
        <v>46</v>
      </c>
      <c r="D4" s="31" t="s">
        <v>6</v>
      </c>
      <c r="E4" s="29" t="s">
        <v>5</v>
      </c>
      <c r="F4" s="29" t="s">
        <v>32</v>
      </c>
      <c r="G4" s="31" t="s">
        <v>29</v>
      </c>
      <c r="H4" s="31" t="s">
        <v>37</v>
      </c>
      <c r="I4" s="30" t="s">
        <v>32</v>
      </c>
      <c r="J4" s="30" t="s">
        <v>32</v>
      </c>
      <c r="K4" s="32">
        <v>708000</v>
      </c>
      <c r="L4" s="33">
        <f t="shared" ref="L4:L16" si="0">(M4/K4)*100</f>
        <v>27.966101694915253</v>
      </c>
      <c r="M4" s="34">
        <v>198000</v>
      </c>
      <c r="N4" s="30" t="s">
        <v>21</v>
      </c>
      <c r="O4" s="31" t="s">
        <v>41</v>
      </c>
      <c r="P4" s="30">
        <v>25</v>
      </c>
      <c r="Q4" s="35" t="s">
        <v>94</v>
      </c>
    </row>
    <row r="5" spans="1:26" s="4" customFormat="1" ht="63.75" x14ac:dyDescent="0.2">
      <c r="A5" s="22" t="s">
        <v>80</v>
      </c>
      <c r="B5" s="6" t="s">
        <v>51</v>
      </c>
      <c r="C5" s="6" t="s">
        <v>40</v>
      </c>
      <c r="D5" s="7" t="s">
        <v>2</v>
      </c>
      <c r="E5" s="14" t="s">
        <v>1</v>
      </c>
      <c r="F5" s="14" t="s">
        <v>32</v>
      </c>
      <c r="G5" s="7" t="s">
        <v>30</v>
      </c>
      <c r="H5" s="7" t="s">
        <v>52</v>
      </c>
      <c r="I5" s="6">
        <v>9351981</v>
      </c>
      <c r="J5" s="7" t="s">
        <v>92</v>
      </c>
      <c r="K5" s="8">
        <v>212000</v>
      </c>
      <c r="L5" s="9">
        <f t="shared" si="0"/>
        <v>68.396226415094347</v>
      </c>
      <c r="M5" s="10">
        <v>145000</v>
      </c>
      <c r="N5" s="6" t="s">
        <v>21</v>
      </c>
      <c r="O5" s="7" t="s">
        <v>41</v>
      </c>
      <c r="P5" s="6">
        <v>25</v>
      </c>
      <c r="Q5" s="27" t="s">
        <v>94</v>
      </c>
    </row>
    <row r="6" spans="1:26" s="4" customFormat="1" ht="38.25" x14ac:dyDescent="0.2">
      <c r="A6" s="22" t="s">
        <v>81</v>
      </c>
      <c r="B6" s="6" t="s">
        <v>59</v>
      </c>
      <c r="C6" s="6" t="s">
        <v>46</v>
      </c>
      <c r="D6" s="7" t="s">
        <v>13</v>
      </c>
      <c r="E6" s="14">
        <v>29461545</v>
      </c>
      <c r="F6" s="14" t="s">
        <v>32</v>
      </c>
      <c r="G6" s="7" t="s">
        <v>29</v>
      </c>
      <c r="H6" s="7" t="s">
        <v>71</v>
      </c>
      <c r="I6" s="6" t="s">
        <v>32</v>
      </c>
      <c r="J6" s="6" t="s">
        <v>32</v>
      </c>
      <c r="K6" s="8">
        <v>1184000</v>
      </c>
      <c r="L6" s="9">
        <f t="shared" si="0"/>
        <v>16.891891891891891</v>
      </c>
      <c r="M6" s="10">
        <v>200000</v>
      </c>
      <c r="N6" s="6" t="s">
        <v>21</v>
      </c>
      <c r="O6" s="7" t="s">
        <v>41</v>
      </c>
      <c r="P6" s="6">
        <v>25</v>
      </c>
      <c r="Q6" s="27" t="s">
        <v>94</v>
      </c>
    </row>
    <row r="7" spans="1:26" s="1" customFormat="1" ht="38.25" x14ac:dyDescent="0.2">
      <c r="A7" s="22" t="s">
        <v>82</v>
      </c>
      <c r="B7" s="6" t="s">
        <v>60</v>
      </c>
      <c r="C7" s="6" t="s">
        <v>40</v>
      </c>
      <c r="D7" s="7" t="s">
        <v>61</v>
      </c>
      <c r="E7" s="14" t="s">
        <v>62</v>
      </c>
      <c r="F7" s="14" t="s">
        <v>32</v>
      </c>
      <c r="G7" s="7" t="s">
        <v>28</v>
      </c>
      <c r="H7" s="7" t="s">
        <v>63</v>
      </c>
      <c r="I7" s="6" t="s">
        <v>32</v>
      </c>
      <c r="J7" s="6" t="s">
        <v>32</v>
      </c>
      <c r="K7" s="8">
        <v>1427000</v>
      </c>
      <c r="L7" s="9">
        <f t="shared" si="0"/>
        <v>14.015416958654519</v>
      </c>
      <c r="M7" s="10">
        <v>200000</v>
      </c>
      <c r="N7" s="6" t="s">
        <v>21</v>
      </c>
      <c r="O7" s="7" t="s">
        <v>41</v>
      </c>
      <c r="P7" s="6">
        <v>25</v>
      </c>
      <c r="Q7" s="27" t="s">
        <v>94</v>
      </c>
    </row>
    <row r="8" spans="1:26" s="4" customFormat="1" ht="89.25" x14ac:dyDescent="0.2">
      <c r="A8" s="22" t="s">
        <v>83</v>
      </c>
      <c r="B8" s="6" t="s">
        <v>44</v>
      </c>
      <c r="C8" s="6" t="s">
        <v>42</v>
      </c>
      <c r="D8" s="7" t="s">
        <v>4</v>
      </c>
      <c r="E8" s="14" t="s">
        <v>3</v>
      </c>
      <c r="F8" s="14" t="s">
        <v>32</v>
      </c>
      <c r="G8" s="7" t="s">
        <v>30</v>
      </c>
      <c r="H8" s="7" t="s">
        <v>72</v>
      </c>
      <c r="I8" s="6">
        <v>9479139</v>
      </c>
      <c r="J8" s="7" t="s">
        <v>39</v>
      </c>
      <c r="K8" s="8">
        <v>72000</v>
      </c>
      <c r="L8" s="9">
        <f t="shared" si="0"/>
        <v>50</v>
      </c>
      <c r="M8" s="10">
        <v>36000</v>
      </c>
      <c r="N8" s="6" t="s">
        <v>21</v>
      </c>
      <c r="O8" s="7" t="s">
        <v>41</v>
      </c>
      <c r="P8" s="6">
        <v>24</v>
      </c>
      <c r="Q8" s="27" t="s">
        <v>94</v>
      </c>
    </row>
    <row r="9" spans="1:26" s="4" customFormat="1" ht="38.25" x14ac:dyDescent="0.2">
      <c r="A9" s="22" t="s">
        <v>84</v>
      </c>
      <c r="B9" s="6" t="s">
        <v>53</v>
      </c>
      <c r="C9" s="6" t="s">
        <v>43</v>
      </c>
      <c r="D9" s="7" t="s">
        <v>12</v>
      </c>
      <c r="E9" s="14" t="s">
        <v>11</v>
      </c>
      <c r="F9" s="14" t="s">
        <v>32</v>
      </c>
      <c r="G9" s="7" t="s">
        <v>30</v>
      </c>
      <c r="H9" s="7" t="s">
        <v>54</v>
      </c>
      <c r="I9" s="6" t="s">
        <v>34</v>
      </c>
      <c r="J9" s="6" t="s">
        <v>32</v>
      </c>
      <c r="K9" s="8">
        <v>168000</v>
      </c>
      <c r="L9" s="9">
        <f t="shared" si="0"/>
        <v>59.523809523809526</v>
      </c>
      <c r="M9" s="10">
        <v>100000</v>
      </c>
      <c r="N9" s="6" t="s">
        <v>21</v>
      </c>
      <c r="O9" s="7" t="s">
        <v>41</v>
      </c>
      <c r="P9" s="6">
        <v>24</v>
      </c>
      <c r="Q9" s="27" t="s">
        <v>94</v>
      </c>
    </row>
    <row r="10" spans="1:26" s="1" customFormat="1" ht="38.25" x14ac:dyDescent="0.2">
      <c r="A10" s="22" t="s">
        <v>85</v>
      </c>
      <c r="B10" s="6" t="s">
        <v>64</v>
      </c>
      <c r="C10" s="6" t="s">
        <v>42</v>
      </c>
      <c r="D10" s="7" t="s">
        <v>10</v>
      </c>
      <c r="E10" s="14" t="s">
        <v>9</v>
      </c>
      <c r="F10" s="14" t="s">
        <v>32</v>
      </c>
      <c r="G10" s="7" t="s">
        <v>30</v>
      </c>
      <c r="H10" s="7" t="s">
        <v>65</v>
      </c>
      <c r="I10" s="6" t="s">
        <v>32</v>
      </c>
      <c r="J10" s="6" t="s">
        <v>32</v>
      </c>
      <c r="K10" s="8">
        <v>140000</v>
      </c>
      <c r="L10" s="9">
        <f t="shared" si="0"/>
        <v>50</v>
      </c>
      <c r="M10" s="10">
        <v>70000</v>
      </c>
      <c r="N10" s="6" t="s">
        <v>21</v>
      </c>
      <c r="O10" s="7" t="s">
        <v>41</v>
      </c>
      <c r="P10" s="6">
        <v>23</v>
      </c>
      <c r="Q10" s="27" t="s">
        <v>94</v>
      </c>
    </row>
    <row r="11" spans="1:26" s="1" customFormat="1" ht="38.25" x14ac:dyDescent="0.2">
      <c r="A11" s="22" t="s">
        <v>86</v>
      </c>
      <c r="B11" s="6" t="s">
        <v>66</v>
      </c>
      <c r="C11" s="6" t="s">
        <v>40</v>
      </c>
      <c r="D11" s="7" t="s">
        <v>38</v>
      </c>
      <c r="E11" s="14" t="s">
        <v>14</v>
      </c>
      <c r="F11" s="14" t="s">
        <v>32</v>
      </c>
      <c r="G11" s="7" t="s">
        <v>31</v>
      </c>
      <c r="H11" s="7" t="s">
        <v>74</v>
      </c>
      <c r="I11" s="6" t="s">
        <v>32</v>
      </c>
      <c r="J11" s="6" t="s">
        <v>32</v>
      </c>
      <c r="K11" s="8">
        <v>295000</v>
      </c>
      <c r="L11" s="9">
        <f t="shared" si="0"/>
        <v>67.796610169491515</v>
      </c>
      <c r="M11" s="10">
        <v>200000</v>
      </c>
      <c r="N11" s="6" t="s">
        <v>21</v>
      </c>
      <c r="O11" s="7" t="s">
        <v>41</v>
      </c>
      <c r="P11" s="6">
        <v>23</v>
      </c>
      <c r="Q11" s="27" t="s">
        <v>94</v>
      </c>
    </row>
    <row r="12" spans="1:26" s="1" customFormat="1" ht="38.25" x14ac:dyDescent="0.2">
      <c r="A12" s="22" t="s">
        <v>87</v>
      </c>
      <c r="B12" s="6" t="s">
        <v>55</v>
      </c>
      <c r="C12" s="6" t="s">
        <v>46</v>
      </c>
      <c r="D12" s="7" t="s">
        <v>96</v>
      </c>
      <c r="E12" s="14" t="s">
        <v>33</v>
      </c>
      <c r="F12" s="14" t="s">
        <v>96</v>
      </c>
      <c r="G12" s="7" t="s">
        <v>97</v>
      </c>
      <c r="H12" s="7" t="s">
        <v>56</v>
      </c>
      <c r="I12" s="6" t="s">
        <v>33</v>
      </c>
      <c r="J12" s="6" t="s">
        <v>33</v>
      </c>
      <c r="K12" s="8">
        <v>114300</v>
      </c>
      <c r="L12" s="9">
        <f t="shared" si="0"/>
        <v>69.9912510936133</v>
      </c>
      <c r="M12" s="10">
        <v>80000</v>
      </c>
      <c r="N12" s="6" t="s">
        <v>21</v>
      </c>
      <c r="O12" s="7" t="s">
        <v>41</v>
      </c>
      <c r="P12" s="6">
        <v>22</v>
      </c>
      <c r="Q12" s="27" t="s">
        <v>94</v>
      </c>
    </row>
    <row r="13" spans="1:26" s="1" customFormat="1" ht="38.25" x14ac:dyDescent="0.2">
      <c r="A13" s="22" t="s">
        <v>88</v>
      </c>
      <c r="B13" s="6" t="s">
        <v>57</v>
      </c>
      <c r="C13" s="6" t="s">
        <v>40</v>
      </c>
      <c r="D13" s="7" t="s">
        <v>8</v>
      </c>
      <c r="E13" s="14" t="s">
        <v>7</v>
      </c>
      <c r="F13" s="14" t="s">
        <v>32</v>
      </c>
      <c r="G13" s="7" t="s">
        <v>28</v>
      </c>
      <c r="H13" s="7" t="s">
        <v>58</v>
      </c>
      <c r="I13" s="6" t="s">
        <v>32</v>
      </c>
      <c r="J13" s="6" t="s">
        <v>32</v>
      </c>
      <c r="K13" s="8">
        <v>245000</v>
      </c>
      <c r="L13" s="9">
        <f t="shared" si="0"/>
        <v>59.183673469387756</v>
      </c>
      <c r="M13" s="10">
        <v>145000</v>
      </c>
      <c r="N13" s="6" t="s">
        <v>21</v>
      </c>
      <c r="O13" s="7" t="s">
        <v>41</v>
      </c>
      <c r="P13" s="6">
        <v>22</v>
      </c>
      <c r="Q13" s="27" t="s">
        <v>94</v>
      </c>
    </row>
    <row r="14" spans="1:26" s="1" customFormat="1" ht="38.25" x14ac:dyDescent="0.2">
      <c r="A14" s="22" t="s">
        <v>89</v>
      </c>
      <c r="B14" s="6" t="s">
        <v>49</v>
      </c>
      <c r="C14" s="6" t="s">
        <v>42</v>
      </c>
      <c r="D14" s="7" t="s">
        <v>36</v>
      </c>
      <c r="E14" s="14" t="s">
        <v>75</v>
      </c>
      <c r="F14" s="14" t="s">
        <v>32</v>
      </c>
      <c r="G14" s="7" t="s">
        <v>30</v>
      </c>
      <c r="H14" s="7" t="s">
        <v>50</v>
      </c>
      <c r="I14" s="6" t="s">
        <v>32</v>
      </c>
      <c r="J14" s="6" t="s">
        <v>32</v>
      </c>
      <c r="K14" s="8">
        <v>84300</v>
      </c>
      <c r="L14" s="9">
        <f t="shared" si="0"/>
        <v>48.635824436536183</v>
      </c>
      <c r="M14" s="10">
        <v>41000</v>
      </c>
      <c r="N14" s="6" t="s">
        <v>21</v>
      </c>
      <c r="O14" s="7" t="s">
        <v>41</v>
      </c>
      <c r="P14" s="6">
        <v>19</v>
      </c>
      <c r="Q14" s="27" t="s">
        <v>94</v>
      </c>
    </row>
    <row r="15" spans="1:26" s="1" customFormat="1" ht="63.75" x14ac:dyDescent="0.2">
      <c r="A15" s="22" t="s">
        <v>90</v>
      </c>
      <c r="B15" s="6" t="s">
        <v>47</v>
      </c>
      <c r="C15" s="6" t="s">
        <v>40</v>
      </c>
      <c r="D15" s="7" t="s">
        <v>6</v>
      </c>
      <c r="E15" s="14" t="s">
        <v>5</v>
      </c>
      <c r="F15" s="14" t="s">
        <v>32</v>
      </c>
      <c r="G15" s="7" t="s">
        <v>29</v>
      </c>
      <c r="H15" s="7" t="s">
        <v>73</v>
      </c>
      <c r="I15" s="6">
        <v>3072329</v>
      </c>
      <c r="J15" s="7" t="s">
        <v>93</v>
      </c>
      <c r="K15" s="8">
        <v>1873000</v>
      </c>
      <c r="L15" s="9">
        <f t="shared" si="0"/>
        <v>10.571276027762949</v>
      </c>
      <c r="M15" s="10">
        <v>198000</v>
      </c>
      <c r="N15" s="6" t="s">
        <v>21</v>
      </c>
      <c r="O15" s="7" t="s">
        <v>41</v>
      </c>
      <c r="P15" s="6">
        <v>18</v>
      </c>
      <c r="Q15" s="27" t="s">
        <v>94</v>
      </c>
    </row>
    <row r="16" spans="1:26" s="1" customFormat="1" ht="39" thickBot="1" x14ac:dyDescent="0.25">
      <c r="A16" s="21" t="s">
        <v>91</v>
      </c>
      <c r="B16" s="15" t="s">
        <v>68</v>
      </c>
      <c r="C16" s="15" t="s">
        <v>45</v>
      </c>
      <c r="D16" s="16" t="s">
        <v>15</v>
      </c>
      <c r="E16" s="17">
        <v>25852345</v>
      </c>
      <c r="F16" s="17" t="s">
        <v>32</v>
      </c>
      <c r="G16" s="16" t="s">
        <v>29</v>
      </c>
      <c r="H16" s="16" t="s">
        <v>69</v>
      </c>
      <c r="I16" s="15" t="s">
        <v>33</v>
      </c>
      <c r="J16" s="15" t="s">
        <v>33</v>
      </c>
      <c r="K16" s="18">
        <v>226200</v>
      </c>
      <c r="L16" s="19">
        <f t="shared" si="0"/>
        <v>44.208664898320073</v>
      </c>
      <c r="M16" s="20">
        <v>100000</v>
      </c>
      <c r="N16" s="15" t="s">
        <v>21</v>
      </c>
      <c r="O16" s="16" t="s">
        <v>67</v>
      </c>
      <c r="P16" s="15">
        <v>18</v>
      </c>
      <c r="Q16" s="28" t="s">
        <v>94</v>
      </c>
    </row>
  </sheetData>
  <mergeCells count="1">
    <mergeCell ref="A2:Q2"/>
  </mergeCells>
  <phoneticPr fontId="6" type="noConversion"/>
  <printOptions horizontalCentered="1"/>
  <pageMargins left="0.23622047244094491" right="0.23622047244094491" top="0.70866141732283472" bottom="0.74803149606299213" header="0.31496062992125984" footer="0.31496062992125984"/>
  <pageSetup paperSize="9" scale="55" fitToHeight="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2" ma:contentTypeDescription="Create a new document." ma:contentTypeScope="" ma:versionID="1a4e68dac1cd905859b58eb52a09052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047726573c19ecfd56e0bd1240fa1ffa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426F65-36EF-4200-A3BB-7584B09A3A06}">
  <ds:schemaRefs>
    <ds:schemaRef ds:uri="http://schemas.openxmlformats.org/package/2006/metadata/core-properties"/>
    <ds:schemaRef ds:uri="http://schemas.microsoft.com/office/2006/documentManagement/types"/>
    <ds:schemaRef ds:uri="7aa1e5a2-d1d6-4a77-838d-8ee67b6b7fc1"/>
    <ds:schemaRef ds:uri="47273262-93fa-4902-9abc-0950e41a00d2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ADBE3C5-1A84-4534-A066-0DB596209D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CDC029-6E33-47B3-8713-AB011B8BCB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2_Náhradníci</vt:lpstr>
      <vt:lpstr>'Příloha č. 2_Náhradníci'!Názvy_tisku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Becková Ivana</cp:lastModifiedBy>
  <cp:lastPrinted>2022-02-22T13:50:24Z</cp:lastPrinted>
  <dcterms:created xsi:type="dcterms:W3CDTF">2006-03-26T18:14:00Z</dcterms:created>
  <dcterms:modified xsi:type="dcterms:W3CDTF">2022-02-23T07:14:25Z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SIP_Label_9b7d34a6-922c-473b-8048-37f831bec2ea_Enabled">
    <vt:lpwstr>true</vt:lpwstr>
  </property>
  <property fmtid="{D5CDD505-2E9C-101B-9397-08002B2CF9AE}" pid="4" name="MSIP_Label_9b7d34a6-922c-473b-8048-37f831bec2ea_SetDate">
    <vt:lpwstr>2022-02-22T07:14:58Z</vt:lpwstr>
  </property>
  <property fmtid="{D5CDD505-2E9C-101B-9397-08002B2CF9AE}" pid="5" name="MSIP_Label_9b7d34a6-922c-473b-8048-37f831bec2ea_Method">
    <vt:lpwstr>Privileged</vt:lpwstr>
  </property>
  <property fmtid="{D5CDD505-2E9C-101B-9397-08002B2CF9AE}" pid="6" name="MSIP_Label_9b7d34a6-922c-473b-8048-37f831bec2ea_Name">
    <vt:lpwstr>Veřejná informace</vt:lpwstr>
  </property>
  <property fmtid="{D5CDD505-2E9C-101B-9397-08002B2CF9AE}" pid="7" name="MSIP_Label_9b7d34a6-922c-473b-8048-37f831bec2ea_SiteId">
    <vt:lpwstr>39f24d0b-aa30-4551-8e81-43c77cf1000e</vt:lpwstr>
  </property>
  <property fmtid="{D5CDD505-2E9C-101B-9397-08002B2CF9AE}" pid="8" name="MSIP_Label_9b7d34a6-922c-473b-8048-37f831bec2ea_ActionId">
    <vt:lpwstr>ae6ea795-bb26-4351-8b89-7c2a7cdfe0ef</vt:lpwstr>
  </property>
  <property fmtid="{D5CDD505-2E9C-101B-9397-08002B2CF9AE}" pid="9" name="MSIP_Label_9b7d34a6-922c-473b-8048-37f831bec2ea_ContentBits">
    <vt:lpwstr>0</vt:lpwstr>
  </property>
</Properties>
</file>