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2\Tabulky\"/>
    </mc:Choice>
  </mc:AlternateContent>
  <xr:revisionPtr revIDLastSave="0" documentId="13_ncr:1_{9D4B04CA-FD02-408A-A9DD-489983F9A4D6}" xr6:coauthVersionLast="46" xr6:coauthVersionMax="46" xr10:uidLastSave="{00000000-0000-0000-0000-000000000000}"/>
  <bookViews>
    <workbookView xWindow="-108" yWindow="-108" windowWidth="23256" windowHeight="12576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dotace'!$B$5:$P$11</definedName>
    <definedName name="_xlnm.Print_Titles" localSheetId="0">'návrh podpořeni dotace'!$4:$5</definedName>
    <definedName name="_xlnm.Print_Area" localSheetId="0">'návrh podpořeni dotace'!$A$1:$P$9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2" l="1"/>
  <c r="K9" i="22"/>
  <c r="L9" i="22"/>
  <c r="M9" i="22"/>
  <c r="N9" i="22"/>
  <c r="I9" i="22" l="1"/>
  <c r="H9" i="22"/>
</calcChain>
</file>

<file path=xl/sharedStrings.xml><?xml version="1.0" encoding="utf-8"?>
<sst xmlns="http://schemas.openxmlformats.org/spreadsheetml/2006/main" count="40" uniqueCount="34">
  <si>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</si>
  <si>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</si>
  <si>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</si>
  <si>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</si>
  <si>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</si>
  <si>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</si>
  <si>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</si>
  <si>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</si>
  <si>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</si>
  <si>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</si>
  <si>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</si>
  <si>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</si>
  <si>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</si>
  <si>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</si>
  <si>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</si>
  <si>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</si>
  <si>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Poř. č.</t>
  </si>
  <si>
    <t>Registrační číslo služby</t>
  </si>
  <si>
    <t>číslo smlouvy 03561/2014/ZDR ze dne 29. 12. 2014</t>
  </si>
  <si>
    <t>číslo smlouvy 03564/2014/ZDR ze dne 30. 12. 2014</t>
  </si>
  <si>
    <t>číslo smlouvy 03566/2014/ZDR ze dne 29. 12. 2014</t>
  </si>
  <si>
    <t>Provozní</t>
  </si>
  <si>
    <t>Osobní</t>
  </si>
  <si>
    <t>IČO</t>
  </si>
  <si>
    <t>Nákladové limity (v Kč)</t>
  </si>
  <si>
    <t>Zvýšení příspěvku na provoz (v Kč)</t>
  </si>
  <si>
    <t>Nemocnice Karviná-Ráj, příspěvková organizace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</si>
  <si>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2022 do 31. prosince 2022, a stanovení maximální výše oprávněných provozních nákladů pro rok 2022 v rámci dotačního Programu na podporu poskytování sociálních služeb pro rok 2022 financovaného z kapitoly 313 – MPSV státního rozpočtu žadatelům </t>
  </si>
  <si>
    <t>Schválená maximální výše příspěvku na provoz pro rok 2022*</t>
  </si>
  <si>
    <t>Návrh dotace stanoven dle článku III. bodu 1. "Způsobu výpočtu návrhu dotace dle Podmínek dotačního Programu".</t>
  </si>
  <si>
    <t>* Schválená maximální výše příspěvku na provoz pro rok 2022 bude v případě obdržení Rozhodnutí MPSV na částku nižší než 2.302.080.000 Kč krácena poměrově dle vzorce: Skutečně přidělené finanční prostředky (na základě Rozhodnutí MPSV)/2.302.080.000 Kč x Schválená maximální výše příspěvku na provoz pro rok 2022.</t>
  </si>
  <si>
    <t>Schválená výše příspěvku na provoz na základě „Rozhodnutí RP1 o poskytnutí části dotace z kapitoly 313 - MPSV státního rozpočtu na rok 2022 ve stavu rozpočtového provizoria“                      (1. splátka)</t>
  </si>
  <si>
    <t>** Výsledná výše 2. splátky příspěvku na provoz  bude stanovena dle vzorce: Skutečně přidělené finanční prostředky  (na základě rozhodnutí MPSV o poskytnutí části dotace z kapitoly 313 - MPSV státního rozpočtu na rok 2022 ve stavu rozpočtového provizoria - 2. splátka)/226.443.555 Kč x Schválená výše příspěvku na provoz (2. splátka).</t>
  </si>
  <si>
    <t>Schválená výše příspěvku na provoz na základě rozhodnutí MPSV o poskytnutí části dotace z kapitoly 313 - MPSV státního rozpočtu na rok 2022 ve stavu rozpočtového provizoria            (2. splátka)**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</si>
</sst>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0" fontId="5" fillId="3" borderId="22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10" fontId="5" fillId="3" borderId="24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10" fontId="5" fillId="3" borderId="26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4" fillId="4" borderId="13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view="pageBreakPreview" zoomScale="70" zoomScaleNormal="100" zoomScaleSheetLayoutView="70" zoomScalePageLayoutView="90" workbookViewId="0">
      <selection activeCell="K6" sqref="K6"/>
    </sheetView>
  </sheetViews>
  <sheetFormatPr defaultColWidth="4.6640625" defaultRowHeight="13.2" x14ac:dyDescent="0.25"/>
  <cols>
    <col min="1" max="1" width="6" customWidth="1"/>
    <col min="2" max="2" width="26.109375" style="2" customWidth="1"/>
    <col min="3" max="3" width="13.5546875" style="4" customWidth="1"/>
    <col min="4" max="4" width="14.88671875" style="2" customWidth="1"/>
    <col min="5" max="5" width="20.109375" style="2" customWidth="1"/>
    <col min="6" max="6" width="15.44140625" style="2" customWidth="1"/>
    <col min="7" max="7" width="19.44140625" style="2" customWidth="1"/>
    <col min="8" max="8" width="17.5546875" style="2" customWidth="1"/>
    <col min="9" max="10" width="16.109375" style="3" customWidth="1"/>
    <col min="11" max="11" width="18.33203125" style="3" customWidth="1"/>
    <col min="12" max="12" width="18.6640625" style="3" customWidth="1"/>
    <col min="13" max="13" width="17" style="3" customWidth="1"/>
    <col min="14" max="14" width="16" style="3" customWidth="1"/>
    <col min="15" max="15" width="33.33203125" style="3" customWidth="1"/>
    <col min="16" max="16" width="19" style="1" customWidth="1"/>
    <col min="17" max="17" width="34.6640625" customWidth="1"/>
  </cols>
  <sheetData>
    <row r="1" spans="1:17" ht="72" customHeight="1" x14ac:dyDescent="0.25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35"/>
    </row>
    <row r="2" spans="1:17" ht="37.799999999999997" customHeight="1" x14ac:dyDescent="0.25">
      <c r="A2" s="53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ht="37.799999999999997" customHeight="1" thickBot="1" x14ac:dyDescent="0.3">
      <c r="A3" s="56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</row>
    <row r="4" spans="1:17" s="5" customFormat="1" ht="30.75" customHeight="1" x14ac:dyDescent="0.25">
      <c r="A4" s="43" t="s">
        <v>16</v>
      </c>
      <c r="B4" s="50" t="s">
        <v>0</v>
      </c>
      <c r="C4" s="50" t="s">
        <v>23</v>
      </c>
      <c r="D4" s="50" t="s">
        <v>1</v>
      </c>
      <c r="E4" s="41" t="s">
        <v>4</v>
      </c>
      <c r="F4" s="41" t="s">
        <v>17</v>
      </c>
      <c r="G4" s="41" t="s">
        <v>5</v>
      </c>
      <c r="H4" s="41" t="s">
        <v>6</v>
      </c>
      <c r="I4" s="46" t="s">
        <v>15</v>
      </c>
      <c r="J4" s="46" t="s">
        <v>25</v>
      </c>
      <c r="K4" s="52"/>
      <c r="L4" s="52"/>
      <c r="M4" s="41" t="s">
        <v>24</v>
      </c>
      <c r="N4" s="41"/>
      <c r="O4" s="41" t="s">
        <v>3</v>
      </c>
      <c r="P4" s="48" t="s">
        <v>7</v>
      </c>
    </row>
    <row r="5" spans="1:17" s="5" customFormat="1" ht="237.6" customHeight="1" thickBot="1" x14ac:dyDescent="0.3">
      <c r="A5" s="44"/>
      <c r="B5" s="51"/>
      <c r="C5" s="51"/>
      <c r="D5" s="51"/>
      <c r="E5" s="42"/>
      <c r="F5" s="42"/>
      <c r="G5" s="42"/>
      <c r="H5" s="42"/>
      <c r="I5" s="47"/>
      <c r="J5" s="21" t="s">
        <v>28</v>
      </c>
      <c r="K5" s="36" t="s">
        <v>31</v>
      </c>
      <c r="L5" s="36" t="s">
        <v>33</v>
      </c>
      <c r="M5" s="21" t="s">
        <v>22</v>
      </c>
      <c r="N5" s="21" t="s">
        <v>21</v>
      </c>
      <c r="O5" s="42"/>
      <c r="P5" s="49"/>
    </row>
    <row r="6" spans="1:17" s="5" customFormat="1" ht="87" x14ac:dyDescent="0.25">
      <c r="A6" s="29">
        <v>1</v>
      </c>
      <c r="B6" s="16" t="s">
        <v>26</v>
      </c>
      <c r="C6" s="17">
        <v>844853</v>
      </c>
      <c r="D6" s="16" t="s">
        <v>10</v>
      </c>
      <c r="E6" s="16" t="s">
        <v>11</v>
      </c>
      <c r="F6" s="15">
        <v>9026461</v>
      </c>
      <c r="G6" s="16" t="s">
        <v>14</v>
      </c>
      <c r="H6" s="18">
        <v>46440000</v>
      </c>
      <c r="I6" s="19">
        <v>15185458</v>
      </c>
      <c r="J6" s="19">
        <v>11102000</v>
      </c>
      <c r="K6" s="19">
        <v>2255027</v>
      </c>
      <c r="L6" s="19">
        <v>1127514</v>
      </c>
      <c r="M6" s="19">
        <v>14085000</v>
      </c>
      <c r="N6" s="19">
        <v>1100000</v>
      </c>
      <c r="O6" s="20" t="s">
        <v>29</v>
      </c>
      <c r="P6" s="30" t="s">
        <v>18</v>
      </c>
      <c r="Q6" s="14"/>
    </row>
    <row r="7" spans="1:17" s="7" customFormat="1" ht="87" x14ac:dyDescent="0.25">
      <c r="A7" s="31">
        <v>2</v>
      </c>
      <c r="B7" s="10" t="s">
        <v>8</v>
      </c>
      <c r="C7" s="11">
        <v>534242</v>
      </c>
      <c r="D7" s="10" t="s">
        <v>10</v>
      </c>
      <c r="E7" s="10" t="s">
        <v>12</v>
      </c>
      <c r="F7" s="9">
        <v>1557033</v>
      </c>
      <c r="G7" s="10" t="s">
        <v>14</v>
      </c>
      <c r="H7" s="12">
        <v>16254000</v>
      </c>
      <c r="I7" s="13">
        <v>6300000</v>
      </c>
      <c r="J7" s="13">
        <v>4729000</v>
      </c>
      <c r="K7" s="13">
        <v>960550</v>
      </c>
      <c r="L7" s="13">
        <v>480275</v>
      </c>
      <c r="M7" s="13">
        <v>5400000</v>
      </c>
      <c r="N7" s="13">
        <v>900000</v>
      </c>
      <c r="O7" s="6" t="s">
        <v>29</v>
      </c>
      <c r="P7" s="32" t="s">
        <v>20</v>
      </c>
      <c r="Q7" s="14"/>
    </row>
    <row r="8" spans="1:17" s="5" customFormat="1" ht="87.6" thickBot="1" x14ac:dyDescent="0.3">
      <c r="A8" s="33">
        <v>3</v>
      </c>
      <c r="B8" s="23" t="s">
        <v>9</v>
      </c>
      <c r="C8" s="24">
        <v>844641</v>
      </c>
      <c r="D8" s="23" t="s">
        <v>10</v>
      </c>
      <c r="E8" s="23" t="s">
        <v>13</v>
      </c>
      <c r="F8" s="22">
        <v>5175709</v>
      </c>
      <c r="G8" s="23" t="s">
        <v>14</v>
      </c>
      <c r="H8" s="25">
        <v>19350000</v>
      </c>
      <c r="I8" s="26">
        <v>4516000</v>
      </c>
      <c r="J8" s="26">
        <v>3323000</v>
      </c>
      <c r="K8" s="26">
        <v>674964</v>
      </c>
      <c r="L8" s="26">
        <v>337482</v>
      </c>
      <c r="M8" s="26">
        <v>4516000</v>
      </c>
      <c r="N8" s="26">
        <v>0</v>
      </c>
      <c r="O8" s="27" t="s">
        <v>29</v>
      </c>
      <c r="P8" s="34" t="s">
        <v>19</v>
      </c>
      <c r="Q8" s="14"/>
    </row>
    <row r="9" spans="1:17" s="8" customFormat="1" ht="29.25" customHeight="1" thickBot="1" x14ac:dyDescent="0.3">
      <c r="A9" s="37" t="s">
        <v>2</v>
      </c>
      <c r="B9" s="38"/>
      <c r="C9" s="38"/>
      <c r="D9" s="38"/>
      <c r="E9" s="38"/>
      <c r="F9" s="38"/>
      <c r="G9" s="38"/>
      <c r="H9" s="28">
        <f>SUM(H6:H8)</f>
        <v>82044000</v>
      </c>
      <c r="I9" s="28">
        <f>SUM(I6:I8)</f>
        <v>26001458</v>
      </c>
      <c r="J9" s="28">
        <f t="shared" ref="J9:N9" si="0">SUM(J6:J8)</f>
        <v>19154000</v>
      </c>
      <c r="K9" s="28">
        <f t="shared" si="0"/>
        <v>3890541</v>
      </c>
      <c r="L9" s="28">
        <f t="shared" si="0"/>
        <v>1945271</v>
      </c>
      <c r="M9" s="28">
        <f t="shared" si="0"/>
        <v>24001000</v>
      </c>
      <c r="N9" s="28">
        <f t="shared" si="0"/>
        <v>2000000</v>
      </c>
      <c r="O9" s="39"/>
      <c r="P9" s="40"/>
    </row>
  </sheetData>
  <mergeCells count="18">
    <mergeCell ref="A1:P1"/>
    <mergeCell ref="I4:I5"/>
    <mergeCell ref="P4:P5"/>
    <mergeCell ref="M4:N4"/>
    <mergeCell ref="B4:B5"/>
    <mergeCell ref="C4:C5"/>
    <mergeCell ref="D4:D5"/>
    <mergeCell ref="E4:E5"/>
    <mergeCell ref="F4:F5"/>
    <mergeCell ref="G4:G5"/>
    <mergeCell ref="J4:L4"/>
    <mergeCell ref="A2:P2"/>
    <mergeCell ref="A3:P3"/>
    <mergeCell ref="A9:G9"/>
    <mergeCell ref="O9:P9"/>
    <mergeCell ref="H4:H5"/>
    <mergeCell ref="O4:O5"/>
    <mergeCell ref="A4:A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1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2022-02-16T12:35:30Z</cp:lastPrinted>
  <dcterms:created xsi:type="dcterms:W3CDTF">2013-05-07T10:50:57Z</dcterms:created>
  <dcterms:modified xsi:type="dcterms:W3CDTF">2022-02-23T08:27:03Z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2022-02-23T08:27:03Z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