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vyvialova_msk_cz/Documents/Dokumenty/Vyvialová/_N/11 Rok 2022/PROJEKTY/NFV - IROP ITI III/Materiál k NFV/RK 28.2.2022/"/>
    </mc:Choice>
  </mc:AlternateContent>
  <xr:revisionPtr revIDLastSave="159" documentId="8_{E5C5214C-ACDA-4FFD-91D5-837D819BF52A}" xr6:coauthVersionLast="46" xr6:coauthVersionMax="46" xr10:uidLastSave="{7A457F04-12A2-404D-8A86-B952109EB881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List1!$A$2:$H$8</definedName>
    <definedName name="_xlnm.Print_Area" localSheetId="0">List1!$A$1:$H$9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  <c r="E9" i="1"/>
  <c r="F9" i="1" l="1"/>
  <c r="G9" i="1"/>
  <c r="H9" i="1"/>
</calcChain>
</file>

<file path=xl/sharedStrings.xml><?xml version="1.0" encoding="utf-8"?>
<sst xmlns="http://schemas.openxmlformats.org/spreadsheetml/2006/main" count="31" uniqueCount="26">
  <si>
    <t>Název organizace</t>
  </si>
  <si>
    <t>Název projektu</t>
  </si>
  <si>
    <t>Celkem</t>
  </si>
  <si>
    <t>IČO</t>
  </si>
  <si>
    <t>Gymnázium Josefa Božka, Český Těšín, příspěvková organizace</t>
  </si>
  <si>
    <t xml:space="preserve">Neinvestiční podíl NFV                                      </t>
  </si>
  <si>
    <r>
      <t xml:space="preserve">Investiční       podíl NFV                       </t>
    </r>
    <r>
      <rPr>
        <sz val="10"/>
        <rFont val="Tahoma"/>
        <family val="2"/>
        <charset val="238"/>
      </rPr>
      <t xml:space="preserve">   </t>
    </r>
    <r>
      <rPr>
        <b/>
        <sz val="10"/>
        <rFont val="Tahoma"/>
        <family val="2"/>
        <charset val="238"/>
      </rPr>
      <t xml:space="preserve">           </t>
    </r>
  </si>
  <si>
    <t>21</t>
  </si>
  <si>
    <t>Gymnázium Josefa Kainara, Hlučín, příspěvková organizace</t>
  </si>
  <si>
    <t>Modernizace učeben pro výuku předmětů přírodních věd, cizích jazyků a digitálních technologií na Gymnáziu Josefa Kainara, Hlučín</t>
  </si>
  <si>
    <r>
      <t xml:space="preserve">Poskytnutí NFV na zajištění profinancování projektů v rámci výzvy č. 21 OP IROP ITI III </t>
    </r>
    <r>
      <rPr>
        <sz val="11"/>
        <rFont val="Tahoma"/>
        <family val="2"/>
        <charset val="238"/>
      </rPr>
      <t xml:space="preserve"> </t>
    </r>
  </si>
  <si>
    <t>00842745</t>
  </si>
  <si>
    <t>Gymnázium, Ostrava-Hrabůvka, příspěvková organizace</t>
  </si>
  <si>
    <t>iPady a notebooky ve výuce na Gymnáziu Ostrava-Hrabůvka</t>
  </si>
  <si>
    <t>Polské gymnázium - Polskie Gimnazjum im. Juliusza Słowackiego, Český Těšín, příspěvková organizace</t>
  </si>
  <si>
    <t>Modernizace odborných učeben v Polském Gymnáziu, Český Těšín</t>
  </si>
  <si>
    <t>00602132</t>
  </si>
  <si>
    <t>Střední průmyslová škola elektrotechniky a informatiky, Ostrava, příspěvková organizace</t>
  </si>
  <si>
    <t>Modernizace pěti multimediálních učeben pro výuku cizích jazyků a kabinetu pedagogů</t>
  </si>
  <si>
    <t>Střední odborné učiliště stavební, Opava, příspěvková organizace</t>
  </si>
  <si>
    <t>Výstavba a modernizace elektro laboratoří za účelem zvyšování odborných kompetencí</t>
  </si>
  <si>
    <r>
      <t xml:space="preserve">Celkové uznatelné Ná projektu                   </t>
    </r>
    <r>
      <rPr>
        <i/>
        <sz val="10"/>
        <rFont val="Tahoma"/>
        <family val="2"/>
        <charset val="238"/>
      </rPr>
      <t xml:space="preserve">   </t>
    </r>
    <r>
      <rPr>
        <b/>
        <i/>
        <sz val="10"/>
        <rFont val="Tahoma"/>
        <family val="2"/>
        <charset val="238"/>
      </rPr>
      <t xml:space="preserve">                    </t>
    </r>
  </si>
  <si>
    <t>v tis. Kč</t>
  </si>
  <si>
    <t>Výzva č. 21 OP IROP ITI</t>
  </si>
  <si>
    <r>
      <t xml:space="preserve"> Požadovaná návratná       finanční        výpomoc                   </t>
    </r>
    <r>
      <rPr>
        <sz val="10"/>
        <rFont val="Tahoma"/>
        <family val="2"/>
        <charset val="238"/>
      </rPr>
      <t xml:space="preserve">   </t>
    </r>
    <r>
      <rPr>
        <b/>
        <sz val="10"/>
        <rFont val="Tahoma"/>
        <family val="2"/>
        <charset val="238"/>
      </rPr>
      <t xml:space="preserve">                       </t>
    </r>
    <r>
      <rPr>
        <sz val="10"/>
        <rFont val="Tahoma"/>
        <family val="2"/>
        <charset val="238"/>
      </rPr>
      <t xml:space="preserve"> </t>
    </r>
  </si>
  <si>
    <t>Gymnázium Český Těšín - Specializovaná učebna fyziky a dalších přírodovědných předmětů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</si>
</sst>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</font>
    <font>
      <sz val="10"/>
      <name val="Tahoma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0" fillId="3" borderId="0" xfId="0" applyFill="1"/>
    <xf numFmtId="49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8" fillId="0" borderId="0" xfId="0" applyFont="1"/>
    <xf numFmtId="1" fontId="4" fillId="0" borderId="1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" fontId="10" fillId="4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Normal="100" workbookViewId="0">
      <selection activeCell="D20" sqref="D20"/>
    </sheetView>
  </sheetViews>
  <sheetFormatPr defaultRowHeight="15" x14ac:dyDescent="0.25"/>
  <cols>
    <col min="1" max="1" width="11" customWidth="1"/>
    <col min="2" max="2" width="54.85546875" customWidth="1"/>
    <col min="3" max="3" width="9.140625" hidden="1" customWidth="1"/>
    <col min="4" max="4" width="55.7109375" customWidth="1"/>
    <col min="5" max="5" width="19.28515625" customWidth="1"/>
    <col min="6" max="6" width="18.7109375" customWidth="1"/>
    <col min="7" max="8" width="15.7109375" hidden="1" customWidth="1"/>
  </cols>
  <sheetData>
    <row r="1" spans="1:8" ht="31.5" customHeight="1" x14ac:dyDescent="0.25">
      <c r="A1" s="26" t="s">
        <v>10</v>
      </c>
      <c r="B1" s="14"/>
      <c r="C1" s="14"/>
      <c r="D1" s="14"/>
      <c r="E1" s="14"/>
      <c r="F1" s="8" t="s">
        <v>22</v>
      </c>
      <c r="H1" s="8"/>
    </row>
    <row r="2" spans="1:8" ht="64.5" customHeight="1" x14ac:dyDescent="0.25">
      <c r="A2" s="5" t="s">
        <v>3</v>
      </c>
      <c r="B2" s="5" t="s">
        <v>0</v>
      </c>
      <c r="C2" s="5" t="s">
        <v>23</v>
      </c>
      <c r="D2" s="6" t="s">
        <v>1</v>
      </c>
      <c r="E2" s="23" t="s">
        <v>21</v>
      </c>
      <c r="F2" s="7" t="s">
        <v>24</v>
      </c>
      <c r="G2" s="7" t="s">
        <v>6</v>
      </c>
      <c r="H2" s="7" t="s">
        <v>5</v>
      </c>
    </row>
    <row r="3" spans="1:8" ht="30" customHeight="1" x14ac:dyDescent="0.25">
      <c r="A3" s="21" t="s">
        <v>11</v>
      </c>
      <c r="B3" s="22" t="s">
        <v>12</v>
      </c>
      <c r="C3" s="3" t="s">
        <v>7</v>
      </c>
      <c r="D3" s="4" t="s">
        <v>13</v>
      </c>
      <c r="E3" s="24">
        <v>3187.08</v>
      </c>
      <c r="F3" s="18">
        <f>G3+H3</f>
        <v>2660</v>
      </c>
      <c r="G3" s="19">
        <v>260</v>
      </c>
      <c r="H3" s="19">
        <v>2400</v>
      </c>
    </row>
    <row r="4" spans="1:8" ht="30" customHeight="1" x14ac:dyDescent="0.25">
      <c r="A4" s="15">
        <v>62331639</v>
      </c>
      <c r="B4" s="20" t="s">
        <v>4</v>
      </c>
      <c r="C4" s="3" t="s">
        <v>7</v>
      </c>
      <c r="D4" s="4" t="s">
        <v>25</v>
      </c>
      <c r="E4" s="24">
        <v>3490.49</v>
      </c>
      <c r="F4" s="18">
        <f t="shared" ref="F4:F8" si="0">G4+H4</f>
        <v>3141</v>
      </c>
      <c r="G4" s="19">
        <v>506</v>
      </c>
      <c r="H4" s="19">
        <v>2635</v>
      </c>
    </row>
    <row r="5" spans="1:8" ht="30" customHeight="1" x14ac:dyDescent="0.25">
      <c r="A5" s="15">
        <v>62331493</v>
      </c>
      <c r="B5" s="20" t="s">
        <v>14</v>
      </c>
      <c r="C5" s="3" t="s">
        <v>7</v>
      </c>
      <c r="D5" s="4" t="s">
        <v>15</v>
      </c>
      <c r="E5" s="24">
        <v>5123.8599999999997</v>
      </c>
      <c r="F5" s="18">
        <f t="shared" si="0"/>
        <v>4611</v>
      </c>
      <c r="G5" s="19">
        <v>1139</v>
      </c>
      <c r="H5" s="19">
        <v>3472</v>
      </c>
    </row>
    <row r="6" spans="1:8" ht="42.75" x14ac:dyDescent="0.25">
      <c r="A6" s="15">
        <v>47813091</v>
      </c>
      <c r="B6" s="20" t="s">
        <v>8</v>
      </c>
      <c r="C6" s="3" t="s">
        <v>7</v>
      </c>
      <c r="D6" s="4" t="s">
        <v>9</v>
      </c>
      <c r="E6" s="25">
        <v>2303.75</v>
      </c>
      <c r="F6" s="18">
        <f t="shared" si="0"/>
        <v>2050</v>
      </c>
      <c r="G6" s="19">
        <v>150</v>
      </c>
      <c r="H6" s="19">
        <v>1900</v>
      </c>
    </row>
    <row r="7" spans="1:8" ht="30" customHeight="1" x14ac:dyDescent="0.25">
      <c r="A7" s="21" t="s">
        <v>16</v>
      </c>
      <c r="B7" s="20" t="s">
        <v>17</v>
      </c>
      <c r="C7" s="3" t="s">
        <v>7</v>
      </c>
      <c r="D7" s="4" t="s">
        <v>18</v>
      </c>
      <c r="E7" s="24">
        <v>3600</v>
      </c>
      <c r="F7" s="18">
        <f t="shared" si="0"/>
        <v>3000</v>
      </c>
      <c r="G7" s="19">
        <v>800</v>
      </c>
      <c r="H7" s="19">
        <v>2200</v>
      </c>
    </row>
    <row r="8" spans="1:8" ht="30" customHeight="1" x14ac:dyDescent="0.25">
      <c r="A8" s="15">
        <v>18054455</v>
      </c>
      <c r="B8" s="20" t="s">
        <v>19</v>
      </c>
      <c r="C8" s="3" t="s">
        <v>7</v>
      </c>
      <c r="D8" s="4" t="s">
        <v>20</v>
      </c>
      <c r="E8" s="24">
        <v>5799.3</v>
      </c>
      <c r="F8" s="18">
        <f t="shared" si="0"/>
        <v>2000</v>
      </c>
      <c r="G8" s="19">
        <v>2000</v>
      </c>
      <c r="H8" s="19">
        <v>0</v>
      </c>
    </row>
    <row r="9" spans="1:8" ht="22.5" customHeight="1" x14ac:dyDescent="0.25">
      <c r="A9" s="6" t="s">
        <v>2</v>
      </c>
      <c r="B9" s="6"/>
      <c r="C9" s="6"/>
      <c r="D9" s="6"/>
      <c r="E9" s="16">
        <f>SUM(E3:E8)</f>
        <v>23504.48</v>
      </c>
      <c r="F9" s="16">
        <f>SUM(F3:F8)</f>
        <v>17462</v>
      </c>
      <c r="G9" s="17">
        <f>SUM(G3:G8)</f>
        <v>4855</v>
      </c>
      <c r="H9" s="17">
        <f>SUM(H3:H8)</f>
        <v>12607</v>
      </c>
    </row>
    <row r="10" spans="1:8" ht="17.25" customHeight="1" x14ac:dyDescent="0.25">
      <c r="A10" s="1"/>
      <c r="B10" s="9"/>
      <c r="C10" s="10"/>
      <c r="D10" s="11"/>
      <c r="E10" s="11"/>
      <c r="F10" s="13"/>
      <c r="G10" s="12"/>
      <c r="H10" s="12"/>
    </row>
    <row r="11" spans="1:8" hidden="1" x14ac:dyDescent="0.25">
      <c r="A11" s="2"/>
      <c r="B11" s="2"/>
      <c r="C11" s="2"/>
      <c r="D11" s="2"/>
      <c r="E11" s="2"/>
      <c r="F11" s="2"/>
      <c r="G11" s="2"/>
      <c r="H11" s="2"/>
    </row>
    <row r="13" spans="1:8" hidden="1" x14ac:dyDescent="0.25"/>
  </sheetData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Footer>&amp;L&amp;1#&amp;"Calibri"&amp;9&amp;K000000Klasifikace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Vyvialová Lucie</dc:creator>
  <cp:lastModifiedBy>Vyvialová Lucie</cp:lastModifiedBy>
  <cp:lastPrinted>2022-02-21T07:08:06Z</cp:lastPrinted>
  <dcterms:created xsi:type="dcterms:W3CDTF">2018-01-15T10:33:22Z</dcterms:created>
  <dcterms:modified xsi:type="dcterms:W3CDTF">2022-02-21T12:40:36Z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2022-02-16T07:59:50Z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61100a95-9212-4633-8ee2-48ee10d0d080</vt:lpwstr>
  </property>
  <property fmtid="{D5CDD505-2E9C-101B-9397-08002B2CF9AE}" pid="8" name="MSIP_Label_63ff9749-f68b-40ec-aa05-229831920469_ContentBits">
    <vt:lpwstr>2</vt:lpwstr>
  </property>
</Properties>
</file>