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3464" windowHeight="6840" activeTab="0"/>
  </bookViews>
  <sheets>
    <sheet name="návrh k podpoře" sheetId="1" r:id="rId1"/>
  </sheets>
  <definedNames>
    <definedName name="_xlnm.Print_Area" localSheetId="0">'návrh k podpoře'!$A$1:$N$23</definedName>
    <definedName name="Z_269FD4A6_A73B_4325_BBDF_61FE1C019891_.wvu.PrintArea" localSheetId="0" hidden="1">'návrh k podpoře'!$A$6:$L$22</definedName>
    <definedName name="Z_D26E4357_2C01_41FA_A076_2EFF79EF1531_.wvu.PrintArea" localSheetId="0" hidden="1">'návrh k podpoře'!$A$6:$L$22</definedName>
    <definedName name="Z_E3DA7CFA_1E1D_411B_8E15_40BD1E4738E4_.wvu.PrintArea" localSheetId="0" hidden="1">'návrh k podpoře'!$A$6:$L$22</definedName>
  </definedNames>
  <calcPr fullCalcOnLoad="1"/>
</workbook>
</file>

<file path=xl/sharedStrings.xml><?xml version="1.0" encoding="utf-8"?>
<sst xmlns="http://schemas.openxmlformats.org/spreadsheetml/2006/main" count="144" uniqueCount="103">
  <si>
    <t>žadatel</t>
  </si>
  <si>
    <t>název projektu - účelové určení</t>
  </si>
  <si>
    <t>7.</t>
  </si>
  <si>
    <t>5.</t>
  </si>
  <si>
    <t>1.</t>
  </si>
  <si>
    <t>neinvestiční</t>
  </si>
  <si>
    <t>právní forma</t>
  </si>
  <si>
    <t>druh dotace</t>
  </si>
  <si>
    <t>4.</t>
  </si>
  <si>
    <t>2.</t>
  </si>
  <si>
    <t>6.</t>
  </si>
  <si>
    <t>obec</t>
  </si>
  <si>
    <t>dobrovolný svazek obcí</t>
  </si>
  <si>
    <t>obecně prospěšná společnost</t>
  </si>
  <si>
    <t>příspěvková organizace</t>
  </si>
  <si>
    <t>13.</t>
  </si>
  <si>
    <t>14.</t>
  </si>
  <si>
    <t>15.</t>
  </si>
  <si>
    <t>16.</t>
  </si>
  <si>
    <t>20.</t>
  </si>
  <si>
    <t>22.</t>
  </si>
  <si>
    <t>28551656</t>
  </si>
  <si>
    <t>spolek</t>
  </si>
  <si>
    <t>25.</t>
  </si>
  <si>
    <t>28.</t>
  </si>
  <si>
    <t>00300063</t>
  </si>
  <si>
    <t>Město Hlučín</t>
  </si>
  <si>
    <t>00296643</t>
  </si>
  <si>
    <t>Statutární město Frýdek-Místek</t>
  </si>
  <si>
    <t>00601179</t>
  </si>
  <si>
    <t>Městské informační a kulturní středisko Krnov</t>
  </si>
  <si>
    <t>Podpora a propagace EVVO v mikroregionu Krnovsko</t>
  </si>
  <si>
    <t>Sdružení obcí Hlučínska</t>
  </si>
  <si>
    <t>71179216</t>
  </si>
  <si>
    <t>62351346</t>
  </si>
  <si>
    <t>FESTIVAL MEDU A PÍSNIČKY - včelařské dny v muzeu</t>
  </si>
  <si>
    <t>22909672</t>
  </si>
  <si>
    <t>14613271</t>
  </si>
  <si>
    <t>00300535</t>
  </si>
  <si>
    <t>Statutární město Opava</t>
  </si>
  <si>
    <t>Opavskem pěšky i na kole přes lesy, louky, pole 2</t>
  </si>
  <si>
    <t>00297861</t>
  </si>
  <si>
    <t>Město Fulnek</t>
  </si>
  <si>
    <t>pobočný spolek</t>
  </si>
  <si>
    <t>00600695</t>
  </si>
  <si>
    <t>Obec Zbyslavice</t>
  </si>
  <si>
    <t>00845451</t>
  </si>
  <si>
    <t>Statutární město Ostrava</t>
  </si>
  <si>
    <t>Zavádění systému environmentálního managementu a příprava k certifikaci dle normy ISO 14001 na Magistrátu města Ostravy</t>
  </si>
  <si>
    <t>ENVIKO, z.s.</t>
  </si>
  <si>
    <t>Český svaz včelařů, z.s., základní organizace Kopřivnice</t>
  </si>
  <si>
    <t>Ptačí oblast Poodří</t>
  </si>
  <si>
    <t>„Zdravý Hlučín pro občany“</t>
  </si>
  <si>
    <t>27772888</t>
  </si>
  <si>
    <t>ŠOV Třanovice, o.p.s.</t>
  </si>
  <si>
    <t>Zelené centrum Třanovice 2016</t>
  </si>
  <si>
    <t>Město Krnov</t>
  </si>
  <si>
    <t>00296139</t>
  </si>
  <si>
    <t>Aktivity města Krnova v rámci procesu MA21 a Zdravého města 2016</t>
  </si>
  <si>
    <t>Šetrně s vodou doma, na zahradě i v krajině</t>
  </si>
  <si>
    <t>Ruku v ruce poznávejme Beskydy</t>
  </si>
  <si>
    <t>00635499</t>
  </si>
  <si>
    <t>Obec Rohov</t>
  </si>
  <si>
    <t>Obec Rohov v procesu místní Agendy 21</t>
  </si>
  <si>
    <t>Multifunkční včelařský naučný areál</t>
  </si>
  <si>
    <t>00373249</t>
  </si>
  <si>
    <t>Zoologická zahrada Ostrava, příspěvková organizace</t>
  </si>
  <si>
    <t>Ochrana místní biodiverzity</t>
  </si>
  <si>
    <t>Naučná stezka Zbyslavice</t>
  </si>
  <si>
    <t>35.</t>
  </si>
  <si>
    <t>Den Země 2016 a Den zdraví a sociálních služeb 2016</t>
  </si>
  <si>
    <t>36.</t>
  </si>
  <si>
    <t>Ekologický den ve Fulneku</t>
  </si>
  <si>
    <t>dotační titul</t>
  </si>
  <si>
    <t>1</t>
  </si>
  <si>
    <t>3</t>
  </si>
  <si>
    <t>4</t>
  </si>
  <si>
    <t>Poskytnutí dotací v rámci dotačního programu „Podpora dobrovolných aktivit v oblasti udržitelného rozvoje“ pro rok 2016</t>
  </si>
  <si>
    <t>v Kč</t>
  </si>
  <si>
    <t>poř. č.</t>
  </si>
  <si>
    <t>IČO</t>
  </si>
  <si>
    <t xml:space="preserve">Celkem </t>
  </si>
  <si>
    <t>výše dotace</t>
  </si>
  <si>
    <t xml:space="preserve">celkové uznatelné náklady (dle žádosti) </t>
  </si>
  <si>
    <t>Český svaz včelařů, z.s., základní organizace Frýdek-Místek</t>
  </si>
  <si>
    <t>infinity - progress o.s.</t>
  </si>
  <si>
    <t>1.1.2016 - 31.12.2016</t>
  </si>
  <si>
    <t>bodové hodnocení (max. počet bodů = 60)</t>
  </si>
  <si>
    <t>1.2.2016 - 31.12.2016</t>
  </si>
  <si>
    <t>4.1.2016 - 31.12.2016</t>
  </si>
  <si>
    <t>1.3.2016 - 31.12.2016</t>
  </si>
  <si>
    <t>1.1.2016 - 26.11.2016</t>
  </si>
  <si>
    <t>1.3.2016 - 16.12.2016</t>
  </si>
  <si>
    <t>1.6.2016 - 16.12.2016</t>
  </si>
  <si>
    <t>časová použitelnost dotace od - do</t>
  </si>
  <si>
    <t>1.1.2016 - 16.12.2016</t>
  </si>
  <si>
    <t>4.1.2016 - 16.7.2016</t>
  </si>
  <si>
    <t>15.3.2016 - 31.12.2016</t>
  </si>
  <si>
    <t>9.1.2016 - 31.12.2016</t>
  </si>
  <si>
    <t>1.4.2016 - 16.12.2016</t>
  </si>
  <si>
    <t xml:space="preserve">maximální podíl dotace na uznatel. nákladech </t>
  </si>
  <si>
    <t>zahájení realizace projektu</t>
  </si>
  <si>
    <t>ukončení realizace projektu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</si>
</sst>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¥€-2]\ #\ ##,000_);[Red]\([$€-2]\ #\ ##,000\)"/>
  </numFmts>
  <fonts count="47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 wrapText="1"/>
    </xf>
    <xf numFmtId="14" fontId="8" fillId="0" borderId="24" xfId="0" applyNumberFormat="1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5"/>
  <sheetViews>
    <sheetView tabSelected="1" zoomScalePageLayoutView="0" workbookViewId="0" topLeftCell="G1">
      <selection activeCell="A5" sqref="A5:N5"/>
    </sheetView>
  </sheetViews>
  <sheetFormatPr defaultColWidth="9.125" defaultRowHeight="12.75"/>
  <cols>
    <col min="1" max="1" width="7.50390625" style="1" customWidth="1"/>
    <col min="2" max="2" width="9.875" style="3" customWidth="1"/>
    <col min="3" max="3" width="18.625" style="1" customWidth="1"/>
    <col min="4" max="4" width="8.50390625" style="1" customWidth="1"/>
    <col min="5" max="5" width="10.50390625" style="2" customWidth="1"/>
    <col min="6" max="6" width="30.50390625" style="3" customWidth="1"/>
    <col min="7" max="7" width="11.375" style="3" customWidth="1"/>
    <col min="8" max="8" width="13.125" style="4" customWidth="1"/>
    <col min="9" max="9" width="12.625" style="3" customWidth="1"/>
    <col min="10" max="10" width="11.50390625" style="3" customWidth="1"/>
    <col min="11" max="12" width="16.625" style="3" customWidth="1"/>
    <col min="13" max="13" width="21.625" style="0" customWidth="1"/>
    <col min="14" max="14" width="12.25390625" style="0" customWidth="1"/>
    <col min="15" max="15" width="9.625" style="0" customWidth="1"/>
    <col min="16" max="16" width="8.375" style="0" customWidth="1"/>
    <col min="17" max="18" width="10.50390625" style="0" customWidth="1"/>
    <col min="19" max="21" width="8.875" style="0" customWidth="1"/>
    <col min="22" max="22" width="10.125" style="5" customWidth="1"/>
    <col min="23" max="24" width="8.875" style="0" customWidth="1"/>
    <col min="25" max="25" width="10.125" style="0" customWidth="1"/>
    <col min="26" max="16384" width="9.125" style="3" customWidth="1"/>
  </cols>
  <sheetData>
    <row r="1" spans="1:3" ht="15">
      <c r="A1" s="85"/>
      <c r="B1" s="86"/>
      <c r="C1" s="86"/>
    </row>
    <row r="2" spans="1:3" ht="15">
      <c r="A2" s="85"/>
      <c r="B2" s="85"/>
      <c r="C2" s="85"/>
    </row>
    <row r="3" spans="1:3" ht="15">
      <c r="A3" s="50"/>
      <c r="B3" s="50"/>
      <c r="C3" s="50"/>
    </row>
    <row r="4" spans="1:12" ht="15">
      <c r="A4" s="87" t="s">
        <v>77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4" ht="15.75" thickBot="1">
      <c r="A5" s="93" t="s">
        <v>78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94"/>
    </row>
    <row r="6" spans="1:25" ht="99" customHeight="1" thickBot="1">
      <c r="A6" s="55" t="s">
        <v>79</v>
      </c>
      <c r="B6" s="56" t="s">
        <v>80</v>
      </c>
      <c r="C6" s="57" t="s">
        <v>0</v>
      </c>
      <c r="D6" s="57" t="s">
        <v>73</v>
      </c>
      <c r="E6" s="57" t="s">
        <v>6</v>
      </c>
      <c r="F6" s="57" t="s">
        <v>1</v>
      </c>
      <c r="G6" s="58" t="s">
        <v>7</v>
      </c>
      <c r="H6" s="58" t="s">
        <v>83</v>
      </c>
      <c r="I6" s="57" t="s">
        <v>82</v>
      </c>
      <c r="J6" s="57" t="s">
        <v>100</v>
      </c>
      <c r="K6" s="58" t="s">
        <v>101</v>
      </c>
      <c r="L6" s="77" t="s">
        <v>102</v>
      </c>
      <c r="M6" s="58" t="s">
        <v>94</v>
      </c>
      <c r="N6" s="71" t="s">
        <v>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14" s="6" customFormat="1" ht="60.75" customHeight="1">
      <c r="A7" s="69" t="s">
        <v>23</v>
      </c>
      <c r="B7" s="45" t="s">
        <v>65</v>
      </c>
      <c r="C7" s="46" t="s">
        <v>66</v>
      </c>
      <c r="D7" s="45" t="s">
        <v>74</v>
      </c>
      <c r="E7" s="45" t="s">
        <v>14</v>
      </c>
      <c r="F7" s="70" t="s">
        <v>67</v>
      </c>
      <c r="G7" s="45" t="s">
        <v>5</v>
      </c>
      <c r="H7" s="33">
        <v>198300</v>
      </c>
      <c r="I7" s="33">
        <v>138000</v>
      </c>
      <c r="J7" s="34">
        <f aca="true" t="shared" si="0" ref="J7:J22">IF(H7=0,IF((I7&lt;&gt;0),"Chyba !!!",IF(COUNT(H7:I7)=0,0,0)),IF((H7&lt;I7),"Chyba !!!",I7/H7))</f>
        <v>0.6959152798789713</v>
      </c>
      <c r="K7" s="48">
        <v>42370</v>
      </c>
      <c r="L7" s="78">
        <v>42719</v>
      </c>
      <c r="M7" s="84" t="s">
        <v>86</v>
      </c>
      <c r="N7" s="73">
        <v>52</v>
      </c>
    </row>
    <row r="8" spans="1:14" s="6" customFormat="1" ht="42" customHeight="1">
      <c r="A8" s="61" t="s">
        <v>4</v>
      </c>
      <c r="B8" s="31" t="s">
        <v>25</v>
      </c>
      <c r="C8" s="43" t="s">
        <v>26</v>
      </c>
      <c r="D8" s="35">
        <v>3</v>
      </c>
      <c r="E8" s="35" t="s">
        <v>11</v>
      </c>
      <c r="F8" s="47" t="s">
        <v>52</v>
      </c>
      <c r="G8" s="35" t="s">
        <v>5</v>
      </c>
      <c r="H8" s="38">
        <v>150000</v>
      </c>
      <c r="I8" s="38">
        <v>85000</v>
      </c>
      <c r="J8" s="39">
        <f t="shared" si="0"/>
        <v>0.5666666666666667</v>
      </c>
      <c r="K8" s="49">
        <v>42370</v>
      </c>
      <c r="L8" s="79">
        <v>42719</v>
      </c>
      <c r="M8" s="35" t="s">
        <v>86</v>
      </c>
      <c r="N8" s="74">
        <v>50.33</v>
      </c>
    </row>
    <row r="9" spans="1:14" s="6" customFormat="1" ht="42" customHeight="1">
      <c r="A9" s="61" t="s">
        <v>3</v>
      </c>
      <c r="B9" s="26" t="s">
        <v>34</v>
      </c>
      <c r="C9" s="41" t="s">
        <v>50</v>
      </c>
      <c r="D9" s="26" t="s">
        <v>74</v>
      </c>
      <c r="E9" s="26" t="s">
        <v>43</v>
      </c>
      <c r="F9" s="36" t="s">
        <v>35</v>
      </c>
      <c r="G9" s="37" t="s">
        <v>5</v>
      </c>
      <c r="H9" s="38">
        <v>213000</v>
      </c>
      <c r="I9" s="38">
        <v>149000</v>
      </c>
      <c r="J9" s="39">
        <f t="shared" si="0"/>
        <v>0.6995305164319249</v>
      </c>
      <c r="K9" s="40">
        <v>42370</v>
      </c>
      <c r="L9" s="80">
        <v>42684</v>
      </c>
      <c r="M9" s="35" t="s">
        <v>91</v>
      </c>
      <c r="N9" s="75">
        <v>49.67</v>
      </c>
    </row>
    <row r="10" spans="1:14" s="6" customFormat="1" ht="47.25" customHeight="1">
      <c r="A10" s="61" t="s">
        <v>15</v>
      </c>
      <c r="B10" s="31" t="s">
        <v>57</v>
      </c>
      <c r="C10" s="32" t="s">
        <v>56</v>
      </c>
      <c r="D10" s="26" t="s">
        <v>75</v>
      </c>
      <c r="E10" s="26" t="s">
        <v>11</v>
      </c>
      <c r="F10" s="32" t="s">
        <v>58</v>
      </c>
      <c r="G10" s="26" t="s">
        <v>5</v>
      </c>
      <c r="H10" s="38">
        <v>250000</v>
      </c>
      <c r="I10" s="38">
        <v>150000</v>
      </c>
      <c r="J10" s="39">
        <f t="shared" si="0"/>
        <v>0.6</v>
      </c>
      <c r="K10" s="40">
        <v>42401</v>
      </c>
      <c r="L10" s="80">
        <v>42719</v>
      </c>
      <c r="M10" s="35" t="s">
        <v>88</v>
      </c>
      <c r="N10" s="75">
        <v>49.67</v>
      </c>
    </row>
    <row r="11" spans="1:14" s="6" customFormat="1" ht="47.25" customHeight="1">
      <c r="A11" s="61" t="s">
        <v>9</v>
      </c>
      <c r="B11" s="26" t="s">
        <v>36</v>
      </c>
      <c r="C11" s="32" t="s">
        <v>49</v>
      </c>
      <c r="D11" s="26" t="s">
        <v>74</v>
      </c>
      <c r="E11" s="26" t="s">
        <v>22</v>
      </c>
      <c r="F11" s="36" t="s">
        <v>51</v>
      </c>
      <c r="G11" s="37" t="s">
        <v>5</v>
      </c>
      <c r="H11" s="38">
        <v>210000</v>
      </c>
      <c r="I11" s="38">
        <v>147000</v>
      </c>
      <c r="J11" s="39">
        <f t="shared" si="0"/>
        <v>0.7</v>
      </c>
      <c r="K11" s="40">
        <v>42430</v>
      </c>
      <c r="L11" s="80">
        <v>42704</v>
      </c>
      <c r="M11" s="35" t="s">
        <v>92</v>
      </c>
      <c r="N11" s="75">
        <v>49.33</v>
      </c>
    </row>
    <row r="12" spans="1:14" s="6" customFormat="1" ht="47.25" customHeight="1">
      <c r="A12" s="61" t="s">
        <v>17</v>
      </c>
      <c r="B12" s="26" t="s">
        <v>33</v>
      </c>
      <c r="C12" s="41" t="s">
        <v>32</v>
      </c>
      <c r="D12" s="26" t="s">
        <v>74</v>
      </c>
      <c r="E12" s="26" t="s">
        <v>12</v>
      </c>
      <c r="F12" s="32" t="s">
        <v>59</v>
      </c>
      <c r="G12" s="26" t="s">
        <v>5</v>
      </c>
      <c r="H12" s="38">
        <v>219000</v>
      </c>
      <c r="I12" s="38">
        <v>149600</v>
      </c>
      <c r="J12" s="39">
        <f t="shared" si="0"/>
        <v>0.6831050228310502</v>
      </c>
      <c r="K12" s="40">
        <v>42522</v>
      </c>
      <c r="L12" s="80">
        <v>42704</v>
      </c>
      <c r="M12" s="35" t="s">
        <v>93</v>
      </c>
      <c r="N12" s="75">
        <v>49</v>
      </c>
    </row>
    <row r="13" spans="1:14" s="6" customFormat="1" ht="47.25" customHeight="1">
      <c r="A13" s="61" t="s">
        <v>19</v>
      </c>
      <c r="B13" s="26" t="s">
        <v>61</v>
      </c>
      <c r="C13" s="41" t="s">
        <v>62</v>
      </c>
      <c r="D13" s="26" t="s">
        <v>75</v>
      </c>
      <c r="E13" s="26" t="s">
        <v>11</v>
      </c>
      <c r="F13" s="32" t="s">
        <v>63</v>
      </c>
      <c r="G13" s="26" t="s">
        <v>5</v>
      </c>
      <c r="H13" s="38">
        <v>275000</v>
      </c>
      <c r="I13" s="38">
        <v>150000</v>
      </c>
      <c r="J13" s="39">
        <f t="shared" si="0"/>
        <v>0.5454545454545454</v>
      </c>
      <c r="K13" s="40">
        <v>42373</v>
      </c>
      <c r="L13" s="80">
        <v>42719</v>
      </c>
      <c r="M13" s="35" t="s">
        <v>89</v>
      </c>
      <c r="N13" s="75">
        <v>48.67</v>
      </c>
    </row>
    <row r="14" spans="1:14" s="6" customFormat="1" ht="54.75" customHeight="1">
      <c r="A14" s="61" t="s">
        <v>20</v>
      </c>
      <c r="B14" s="26" t="s">
        <v>37</v>
      </c>
      <c r="C14" s="41" t="s">
        <v>84</v>
      </c>
      <c r="D14" s="26" t="s">
        <v>74</v>
      </c>
      <c r="E14" s="26" t="s">
        <v>43</v>
      </c>
      <c r="F14" s="32" t="s">
        <v>64</v>
      </c>
      <c r="G14" s="26" t="s">
        <v>5</v>
      </c>
      <c r="H14" s="38">
        <v>285000</v>
      </c>
      <c r="I14" s="38">
        <v>150000</v>
      </c>
      <c r="J14" s="39">
        <f t="shared" si="0"/>
        <v>0.5263157894736842</v>
      </c>
      <c r="K14" s="40">
        <v>42370</v>
      </c>
      <c r="L14" s="80">
        <v>42704</v>
      </c>
      <c r="M14" s="35" t="s">
        <v>95</v>
      </c>
      <c r="N14" s="75">
        <v>48.67</v>
      </c>
    </row>
    <row r="15" spans="1:14" s="6" customFormat="1" ht="54.75" customHeight="1">
      <c r="A15" s="61" t="s">
        <v>10</v>
      </c>
      <c r="B15" s="26" t="s">
        <v>46</v>
      </c>
      <c r="C15" s="41" t="s">
        <v>47</v>
      </c>
      <c r="D15" s="26" t="s">
        <v>76</v>
      </c>
      <c r="E15" s="26" t="s">
        <v>11</v>
      </c>
      <c r="F15" s="42" t="s">
        <v>48</v>
      </c>
      <c r="G15" s="26" t="s">
        <v>5</v>
      </c>
      <c r="H15" s="38">
        <v>300000</v>
      </c>
      <c r="I15" s="38">
        <v>150000</v>
      </c>
      <c r="J15" s="39">
        <f t="shared" si="0"/>
        <v>0.5</v>
      </c>
      <c r="K15" s="40">
        <v>42430</v>
      </c>
      <c r="L15" s="80">
        <v>42719</v>
      </c>
      <c r="M15" s="35" t="s">
        <v>90</v>
      </c>
      <c r="N15" s="75">
        <v>48.33</v>
      </c>
    </row>
    <row r="16" spans="1:14" s="6" customFormat="1" ht="47.25" customHeight="1">
      <c r="A16" s="61" t="s">
        <v>69</v>
      </c>
      <c r="B16" s="24" t="s">
        <v>27</v>
      </c>
      <c r="C16" s="23" t="s">
        <v>28</v>
      </c>
      <c r="D16" s="24" t="s">
        <v>75</v>
      </c>
      <c r="E16" s="24" t="s">
        <v>11</v>
      </c>
      <c r="F16" s="32" t="s">
        <v>70</v>
      </c>
      <c r="G16" s="26" t="s">
        <v>5</v>
      </c>
      <c r="H16" s="38">
        <v>213700</v>
      </c>
      <c r="I16" s="38">
        <v>128100</v>
      </c>
      <c r="J16" s="39">
        <f t="shared" si="0"/>
        <v>0.599438465138044</v>
      </c>
      <c r="K16" s="40">
        <v>42373</v>
      </c>
      <c r="L16" s="80">
        <v>42719</v>
      </c>
      <c r="M16" s="35" t="s">
        <v>89</v>
      </c>
      <c r="N16" s="75">
        <v>48.33</v>
      </c>
    </row>
    <row r="17" spans="1:14" s="6" customFormat="1" ht="47.25" customHeight="1">
      <c r="A17" s="61" t="s">
        <v>16</v>
      </c>
      <c r="B17" s="26" t="s">
        <v>29</v>
      </c>
      <c r="C17" s="41" t="s">
        <v>30</v>
      </c>
      <c r="D17" s="26" t="s">
        <v>74</v>
      </c>
      <c r="E17" s="26" t="s">
        <v>14</v>
      </c>
      <c r="F17" s="32" t="s">
        <v>31</v>
      </c>
      <c r="G17" s="26" t="s">
        <v>5</v>
      </c>
      <c r="H17" s="38">
        <v>159600</v>
      </c>
      <c r="I17" s="38">
        <v>108000</v>
      </c>
      <c r="J17" s="39">
        <f t="shared" si="0"/>
        <v>0.6766917293233082</v>
      </c>
      <c r="K17" s="40">
        <v>42370</v>
      </c>
      <c r="L17" s="80">
        <v>42719</v>
      </c>
      <c r="M17" s="35" t="s">
        <v>86</v>
      </c>
      <c r="N17" s="75">
        <v>47.33</v>
      </c>
    </row>
    <row r="18" spans="1:14" s="6" customFormat="1" ht="47.25" customHeight="1">
      <c r="A18" s="61" t="s">
        <v>71</v>
      </c>
      <c r="B18" s="24" t="s">
        <v>41</v>
      </c>
      <c r="C18" s="23" t="s">
        <v>42</v>
      </c>
      <c r="D18" s="24" t="s">
        <v>74</v>
      </c>
      <c r="E18" s="24" t="s">
        <v>11</v>
      </c>
      <c r="F18" s="25" t="s">
        <v>72</v>
      </c>
      <c r="G18" s="26" t="s">
        <v>5</v>
      </c>
      <c r="H18" s="38">
        <v>120000</v>
      </c>
      <c r="I18" s="27">
        <v>72000</v>
      </c>
      <c r="J18" s="28">
        <f t="shared" si="0"/>
        <v>0.6</v>
      </c>
      <c r="K18" s="44">
        <v>42373</v>
      </c>
      <c r="L18" s="81">
        <v>42551</v>
      </c>
      <c r="M18" s="35" t="s">
        <v>96</v>
      </c>
      <c r="N18" s="75">
        <v>46.33</v>
      </c>
    </row>
    <row r="19" spans="1:14" s="6" customFormat="1" ht="47.25" customHeight="1">
      <c r="A19" s="61" t="s">
        <v>2</v>
      </c>
      <c r="B19" s="26" t="s">
        <v>53</v>
      </c>
      <c r="C19" s="41" t="s">
        <v>54</v>
      </c>
      <c r="D19" s="26" t="s">
        <v>74</v>
      </c>
      <c r="E19" s="26" t="s">
        <v>13</v>
      </c>
      <c r="F19" s="32" t="s">
        <v>55</v>
      </c>
      <c r="G19" s="26" t="s">
        <v>5</v>
      </c>
      <c r="H19" s="38">
        <v>149800</v>
      </c>
      <c r="I19" s="38">
        <v>104800</v>
      </c>
      <c r="J19" s="39">
        <f t="shared" si="0"/>
        <v>0.6995994659546061</v>
      </c>
      <c r="K19" s="40">
        <v>42444</v>
      </c>
      <c r="L19" s="80">
        <v>42719</v>
      </c>
      <c r="M19" s="35" t="s">
        <v>97</v>
      </c>
      <c r="N19" s="75">
        <v>45</v>
      </c>
    </row>
    <row r="20" spans="1:14" s="6" customFormat="1" ht="47.25" customHeight="1">
      <c r="A20" s="61" t="s">
        <v>18</v>
      </c>
      <c r="B20" s="26" t="s">
        <v>21</v>
      </c>
      <c r="C20" s="41" t="s">
        <v>85</v>
      </c>
      <c r="D20" s="26" t="s">
        <v>74</v>
      </c>
      <c r="E20" s="26" t="s">
        <v>22</v>
      </c>
      <c r="F20" s="32" t="s">
        <v>60</v>
      </c>
      <c r="G20" s="26" t="s">
        <v>5</v>
      </c>
      <c r="H20" s="38">
        <v>145420</v>
      </c>
      <c r="I20" s="38">
        <v>101600</v>
      </c>
      <c r="J20" s="39">
        <f t="shared" si="0"/>
        <v>0.6986659331591253</v>
      </c>
      <c r="K20" s="40">
        <v>42378</v>
      </c>
      <c r="L20" s="80">
        <v>42719</v>
      </c>
      <c r="M20" s="35" t="s">
        <v>98</v>
      </c>
      <c r="N20" s="75">
        <v>45</v>
      </c>
    </row>
    <row r="21" spans="1:14" s="6" customFormat="1" ht="47.25" customHeight="1">
      <c r="A21" s="61" t="s">
        <v>24</v>
      </c>
      <c r="B21" s="26" t="s">
        <v>44</v>
      </c>
      <c r="C21" s="41" t="s">
        <v>45</v>
      </c>
      <c r="D21" s="26" t="s">
        <v>74</v>
      </c>
      <c r="E21" s="26" t="s">
        <v>11</v>
      </c>
      <c r="F21" s="32" t="s">
        <v>68</v>
      </c>
      <c r="G21" s="26" t="s">
        <v>5</v>
      </c>
      <c r="H21" s="38">
        <v>150000</v>
      </c>
      <c r="I21" s="38">
        <v>82000</v>
      </c>
      <c r="J21" s="39">
        <f t="shared" si="0"/>
        <v>0.5466666666666666</v>
      </c>
      <c r="K21" s="40">
        <v>42461</v>
      </c>
      <c r="L21" s="80">
        <v>42704</v>
      </c>
      <c r="M21" s="35" t="s">
        <v>99</v>
      </c>
      <c r="N21" s="75">
        <v>42</v>
      </c>
    </row>
    <row r="22" spans="1:14" s="6" customFormat="1" ht="47.25" customHeight="1" thickBot="1">
      <c r="A22" s="62" t="s">
        <v>8</v>
      </c>
      <c r="B22" s="63" t="s">
        <v>38</v>
      </c>
      <c r="C22" s="64" t="s">
        <v>39</v>
      </c>
      <c r="D22" s="63" t="s">
        <v>74</v>
      </c>
      <c r="E22" s="63" t="s">
        <v>11</v>
      </c>
      <c r="F22" s="65" t="s">
        <v>40</v>
      </c>
      <c r="G22" s="63" t="s">
        <v>5</v>
      </c>
      <c r="H22" s="66">
        <v>220000</v>
      </c>
      <c r="I22" s="66">
        <v>132000</v>
      </c>
      <c r="J22" s="67">
        <f t="shared" si="0"/>
        <v>0.6</v>
      </c>
      <c r="K22" s="68">
        <v>42370</v>
      </c>
      <c r="L22" s="82">
        <v>42719</v>
      </c>
      <c r="M22" s="83" t="s">
        <v>86</v>
      </c>
      <c r="N22" s="76">
        <v>40.67</v>
      </c>
    </row>
    <row r="23" spans="1:58" s="6" customFormat="1" ht="50.25" customHeight="1">
      <c r="A23" s="91" t="s">
        <v>81</v>
      </c>
      <c r="B23" s="92"/>
      <c r="C23" s="92"/>
      <c r="D23" s="29"/>
      <c r="E23" s="21"/>
      <c r="F23" s="4"/>
      <c r="G23" s="59"/>
      <c r="H23" s="72">
        <f>SUM(H7:H22)</f>
        <v>3258820</v>
      </c>
      <c r="I23" s="72">
        <f>SUM(I7:I22)</f>
        <v>1997100</v>
      </c>
      <c r="J23" s="60"/>
      <c r="K23" s="4"/>
      <c r="L23" s="4"/>
      <c r="M23" s="30"/>
      <c r="N23"/>
      <c r="O23"/>
      <c r="P23"/>
      <c r="Q23"/>
      <c r="R23"/>
      <c r="S23"/>
      <c r="T23"/>
      <c r="U23"/>
      <c r="V23" s="5"/>
      <c r="W23"/>
      <c r="X23"/>
      <c r="Y2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6" customFormat="1" ht="50.25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22"/>
      <c r="N24"/>
      <c r="O24"/>
      <c r="P24"/>
      <c r="Q24"/>
      <c r="R24"/>
      <c r="S24"/>
      <c r="T24"/>
      <c r="U24"/>
      <c r="V24" s="5"/>
      <c r="W24"/>
      <c r="X24"/>
      <c r="Y2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54" customFormat="1" ht="50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"/>
      <c r="W25" s="52"/>
      <c r="X25" s="52"/>
      <c r="Y25" s="5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s="6" customFormat="1" ht="50.25" customHeight="1">
      <c r="A26" s="1"/>
      <c r="B26" s="3"/>
      <c r="C26" s="1"/>
      <c r="D26" s="1"/>
      <c r="E26" s="2"/>
      <c r="F26" s="3"/>
      <c r="G26" s="3"/>
      <c r="H26" s="4"/>
      <c r="I26" s="3"/>
      <c r="J26" s="3"/>
      <c r="K26" s="3"/>
      <c r="L26" s="3"/>
      <c r="M26" s="22"/>
      <c r="N26"/>
      <c r="O26"/>
      <c r="P26"/>
      <c r="Q26"/>
      <c r="R26"/>
      <c r="S26"/>
      <c r="T26"/>
      <c r="U26"/>
      <c r="V26" s="5"/>
      <c r="W26"/>
      <c r="X26"/>
      <c r="Y2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s="6" customFormat="1" ht="50.25" customHeight="1">
      <c r="A27" s="1"/>
      <c r="B27" s="3"/>
      <c r="C27" s="1"/>
      <c r="D27" s="1"/>
      <c r="E27" s="2"/>
      <c r="F27" s="3"/>
      <c r="G27" s="3"/>
      <c r="H27" s="4"/>
      <c r="I27" s="3"/>
      <c r="J27" s="3"/>
      <c r="K27" s="3"/>
      <c r="L27" s="3"/>
      <c r="M27" s="22"/>
      <c r="N27"/>
      <c r="O27"/>
      <c r="P27"/>
      <c r="Q27"/>
      <c r="R27"/>
      <c r="S27"/>
      <c r="T27"/>
      <c r="U27"/>
      <c r="V27" s="5"/>
      <c r="W27"/>
      <c r="X27"/>
      <c r="Y2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s="6" customFormat="1" ht="50.25" customHeight="1">
      <c r="A28" s="1"/>
      <c r="B28" s="3"/>
      <c r="C28" s="1"/>
      <c r="D28" s="1"/>
      <c r="E28" s="2"/>
      <c r="F28" s="3"/>
      <c r="G28" s="3"/>
      <c r="H28" s="4"/>
      <c r="I28" s="3"/>
      <c r="J28" s="3"/>
      <c r="K28" s="3"/>
      <c r="L28" s="3"/>
      <c r="M28" s="22"/>
      <c r="N28"/>
      <c r="O28"/>
      <c r="P28"/>
      <c r="Q28"/>
      <c r="R28"/>
      <c r="S28"/>
      <c r="T28"/>
      <c r="U28"/>
      <c r="V28" s="5"/>
      <c r="W28"/>
      <c r="X28"/>
      <c r="Y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s="6" customFormat="1" ht="50.25" customHeight="1">
      <c r="A29" s="1"/>
      <c r="B29" s="3"/>
      <c r="C29" s="1"/>
      <c r="D29" s="1"/>
      <c r="E29" s="2"/>
      <c r="F29" s="3"/>
      <c r="G29" s="3"/>
      <c r="H29" s="4"/>
      <c r="I29" s="3"/>
      <c r="J29" s="3"/>
      <c r="K29" s="3"/>
      <c r="L29" s="3"/>
      <c r="M29" s="22"/>
      <c r="N29"/>
      <c r="O29"/>
      <c r="P29"/>
      <c r="Q29"/>
      <c r="R29"/>
      <c r="S29"/>
      <c r="T29"/>
      <c r="U29"/>
      <c r="V29" s="5"/>
      <c r="W29"/>
      <c r="X29"/>
      <c r="Y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6" customFormat="1" ht="42.75" customHeight="1">
      <c r="A30" s="1"/>
      <c r="B30" s="3"/>
      <c r="C30" s="1"/>
      <c r="D30" s="1"/>
      <c r="E30" s="2"/>
      <c r="F30" s="3"/>
      <c r="G30" s="3"/>
      <c r="H30" s="4"/>
      <c r="I30" s="3"/>
      <c r="J30" s="3"/>
      <c r="K30" s="3"/>
      <c r="L30" s="3"/>
      <c r="M30" s="22"/>
      <c r="N30"/>
      <c r="O30"/>
      <c r="P30"/>
      <c r="Q30"/>
      <c r="R30"/>
      <c r="S30"/>
      <c r="T30"/>
      <c r="U30"/>
      <c r="V30" s="5"/>
      <c r="W30"/>
      <c r="X30"/>
      <c r="Y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6" customFormat="1" ht="50.25" customHeight="1">
      <c r="A31" s="1"/>
      <c r="B31" s="3"/>
      <c r="C31" s="1"/>
      <c r="D31" s="1"/>
      <c r="E31" s="2"/>
      <c r="F31" s="3"/>
      <c r="G31" s="3"/>
      <c r="H31" s="4"/>
      <c r="I31" s="3"/>
      <c r="J31" s="3"/>
      <c r="K31" s="3"/>
      <c r="L31" s="3"/>
      <c r="M31" s="22"/>
      <c r="N31"/>
      <c r="O31"/>
      <c r="P31"/>
      <c r="Q31"/>
      <c r="R31"/>
      <c r="S31"/>
      <c r="T31"/>
      <c r="U31"/>
      <c r="V31" s="5"/>
      <c r="W31"/>
      <c r="X31"/>
      <c r="Y3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249" s="20" customFormat="1" ht="51" customHeight="1">
      <c r="A32" s="1"/>
      <c r="B32" s="3"/>
      <c r="C32" s="1"/>
      <c r="D32" s="1"/>
      <c r="E32" s="2"/>
      <c r="F32" s="3"/>
      <c r="G32" s="3"/>
      <c r="H32" s="4"/>
      <c r="I32" s="3"/>
      <c r="J32" s="3"/>
      <c r="K32" s="3"/>
      <c r="L32" s="3"/>
      <c r="M32" s="22"/>
      <c r="N32"/>
      <c r="O32"/>
      <c r="P32"/>
      <c r="Q32"/>
      <c r="R32"/>
      <c r="S32"/>
      <c r="T32"/>
      <c r="U32"/>
      <c r="V32" s="5"/>
      <c r="W32"/>
      <c r="X32"/>
      <c r="Y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8"/>
      <c r="BH32" s="9"/>
      <c r="BI32" s="10"/>
      <c r="BJ32" s="9"/>
      <c r="BK32" s="11"/>
      <c r="BL32" s="11"/>
      <c r="BM32" s="12"/>
      <c r="BN32" s="11"/>
      <c r="BO32" s="13"/>
      <c r="BP32" s="14"/>
      <c r="BQ32" s="15"/>
      <c r="BR32" s="16"/>
      <c r="BS32" s="13"/>
      <c r="BT32" s="13"/>
      <c r="BU32" s="17"/>
      <c r="BV32" s="18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7"/>
      <c r="CM32" s="8"/>
      <c r="CN32" s="9"/>
      <c r="CO32" s="10"/>
      <c r="CP32" s="9"/>
      <c r="CQ32" s="11"/>
      <c r="CR32" s="11"/>
      <c r="CS32" s="12"/>
      <c r="CT32" s="11"/>
      <c r="CU32" s="13"/>
      <c r="CV32" s="14"/>
      <c r="CW32" s="15"/>
      <c r="CX32" s="16"/>
      <c r="CY32" s="13"/>
      <c r="CZ32" s="13"/>
      <c r="DA32" s="17"/>
      <c r="DB32" s="18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7"/>
      <c r="DS32" s="8"/>
      <c r="DT32" s="9"/>
      <c r="DU32" s="10"/>
      <c r="DV32" s="9"/>
      <c r="DW32" s="11"/>
      <c r="DX32" s="11"/>
      <c r="DY32" s="12"/>
      <c r="DZ32" s="11"/>
      <c r="EA32" s="13"/>
      <c r="EB32" s="14"/>
      <c r="EC32" s="15"/>
      <c r="ED32" s="16"/>
      <c r="EE32" s="13"/>
      <c r="EF32" s="13"/>
      <c r="EG32" s="17"/>
      <c r="EH32" s="18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7"/>
      <c r="EY32" s="8"/>
      <c r="EZ32" s="9"/>
      <c r="FA32" s="10"/>
      <c r="FB32" s="9"/>
      <c r="FC32" s="11"/>
      <c r="FD32" s="11"/>
      <c r="FE32" s="12"/>
      <c r="FF32" s="11"/>
      <c r="FG32" s="13"/>
      <c r="FH32" s="14"/>
      <c r="FI32" s="15"/>
      <c r="FJ32" s="16"/>
      <c r="FK32" s="13"/>
      <c r="FL32" s="13"/>
      <c r="FM32" s="17"/>
      <c r="FN32" s="18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7"/>
      <c r="GE32" s="8"/>
      <c r="GF32" s="9"/>
      <c r="GG32" s="10"/>
      <c r="GH32" s="9"/>
      <c r="GI32" s="11"/>
      <c r="GJ32" s="11"/>
      <c r="GK32" s="12"/>
      <c r="GL32" s="11"/>
      <c r="GM32" s="13"/>
      <c r="GN32" s="14"/>
      <c r="GO32" s="15"/>
      <c r="GP32" s="16"/>
      <c r="GQ32" s="13"/>
      <c r="GR32" s="13"/>
      <c r="GS32" s="17"/>
      <c r="GT32" s="18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7"/>
      <c r="HK32" s="8"/>
      <c r="HL32" s="9"/>
      <c r="HM32" s="10"/>
      <c r="HN32" s="9"/>
      <c r="HO32" s="11"/>
      <c r="HP32" s="11"/>
      <c r="HQ32" s="12"/>
      <c r="HR32" s="11"/>
      <c r="HS32" s="13"/>
      <c r="HT32" s="14"/>
      <c r="HU32" s="15"/>
      <c r="HV32" s="16"/>
      <c r="HW32" s="13"/>
      <c r="HX32" s="13"/>
      <c r="HY32" s="17"/>
      <c r="HZ32" s="18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</row>
    <row r="33" spans="1:58" s="6" customFormat="1" ht="39" customHeight="1">
      <c r="A33" s="1"/>
      <c r="B33" s="3"/>
      <c r="C33" s="1"/>
      <c r="D33" s="1"/>
      <c r="E33" s="2"/>
      <c r="F33" s="3"/>
      <c r="G33" s="3"/>
      <c r="H33" s="4"/>
      <c r="I33" s="3"/>
      <c r="J33" s="3"/>
      <c r="K33" s="3"/>
      <c r="L33" s="3"/>
      <c r="M33" s="22"/>
      <c r="N33"/>
      <c r="O33"/>
      <c r="P33"/>
      <c r="Q33"/>
      <c r="R33"/>
      <c r="S33"/>
      <c r="T33"/>
      <c r="U33"/>
      <c r="V33" s="5"/>
      <c r="W33"/>
      <c r="X33"/>
      <c r="Y3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6" customFormat="1" ht="39.75" customHeight="1">
      <c r="A34" s="1"/>
      <c r="B34" s="3"/>
      <c r="C34" s="1"/>
      <c r="D34" s="1"/>
      <c r="E34" s="2"/>
      <c r="F34" s="3"/>
      <c r="G34" s="3"/>
      <c r="H34" s="4"/>
      <c r="I34" s="3"/>
      <c r="J34" s="3"/>
      <c r="K34" s="3"/>
      <c r="L34" s="3"/>
      <c r="M34" s="22"/>
      <c r="N34"/>
      <c r="O34"/>
      <c r="P34"/>
      <c r="Q34"/>
      <c r="R34"/>
      <c r="S34"/>
      <c r="T34"/>
      <c r="U34"/>
      <c r="V34" s="5"/>
      <c r="W34"/>
      <c r="X34"/>
      <c r="Y3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s="6" customFormat="1" ht="50.25" customHeight="1">
      <c r="A35" s="1"/>
      <c r="B35" s="3"/>
      <c r="C35" s="1"/>
      <c r="D35" s="1"/>
      <c r="E35" s="2"/>
      <c r="F35" s="3"/>
      <c r="G35" s="3"/>
      <c r="H35" s="4"/>
      <c r="I35" s="3"/>
      <c r="J35" s="3"/>
      <c r="K35" s="3"/>
      <c r="L35" s="3"/>
      <c r="M35" s="22"/>
      <c r="N35"/>
      <c r="O35"/>
      <c r="P35"/>
      <c r="Q35"/>
      <c r="R35"/>
      <c r="S35"/>
      <c r="T35"/>
      <c r="U35"/>
      <c r="V35" s="5"/>
      <c r="W35"/>
      <c r="X35"/>
      <c r="Y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21" customFormat="1" ht="52.5" customHeight="1">
      <c r="A36" s="1"/>
      <c r="B36" s="3"/>
      <c r="C36" s="1"/>
      <c r="D36" s="1"/>
      <c r="E36" s="2"/>
      <c r="F36" s="3"/>
      <c r="G36" s="3"/>
      <c r="H36" s="4"/>
      <c r="I36" s="3"/>
      <c r="J36" s="3"/>
      <c r="K36" s="3"/>
      <c r="L36" s="3"/>
      <c r="M36"/>
      <c r="N36"/>
      <c r="O36"/>
      <c r="P36"/>
      <c r="Q36"/>
      <c r="R36"/>
      <c r="S36"/>
      <c r="T36"/>
      <c r="U36"/>
      <c r="V36" s="5"/>
      <c r="W36"/>
      <c r="X36"/>
      <c r="Y3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6" customFormat="1" ht="50.25" customHeight="1">
      <c r="A37" s="1"/>
      <c r="B37" s="3"/>
      <c r="C37" s="1"/>
      <c r="D37" s="1"/>
      <c r="E37" s="2"/>
      <c r="F37" s="3"/>
      <c r="G37" s="3"/>
      <c r="H37" s="4"/>
      <c r="I37" s="3"/>
      <c r="J37" s="3"/>
      <c r="K37" s="3"/>
      <c r="L37" s="3"/>
      <c r="M37"/>
      <c r="N37"/>
      <c r="O37"/>
      <c r="P37"/>
      <c r="Q37"/>
      <c r="R37"/>
      <c r="S37"/>
      <c r="T37"/>
      <c r="U37"/>
      <c r="V37" s="5"/>
      <c r="W37"/>
      <c r="X37"/>
      <c r="Y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21" customFormat="1" ht="44.25" customHeight="1">
      <c r="A38" s="1"/>
      <c r="B38" s="3"/>
      <c r="C38" s="1"/>
      <c r="D38" s="1"/>
      <c r="E38" s="2"/>
      <c r="F38" s="3"/>
      <c r="G38" s="3"/>
      <c r="H38" s="4"/>
      <c r="I38" s="3"/>
      <c r="J38" s="3"/>
      <c r="K38" s="3"/>
      <c r="L38" s="3"/>
      <c r="M38"/>
      <c r="N38"/>
      <c r="O38"/>
      <c r="P38"/>
      <c r="Q38"/>
      <c r="R38"/>
      <c r="S38"/>
      <c r="T38"/>
      <c r="U38"/>
      <c r="V38" s="5"/>
      <c r="W38"/>
      <c r="X38"/>
      <c r="Y3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6" customFormat="1" ht="50.25" customHeight="1">
      <c r="A39" s="1"/>
      <c r="B39" s="3"/>
      <c r="C39" s="1"/>
      <c r="D39" s="1"/>
      <c r="E39" s="2"/>
      <c r="F39" s="3"/>
      <c r="G39" s="3"/>
      <c r="H39" s="4"/>
      <c r="I39" s="3"/>
      <c r="J39" s="3"/>
      <c r="K39" s="3"/>
      <c r="L39" s="3"/>
      <c r="M39"/>
      <c r="N39"/>
      <c r="O39"/>
      <c r="P39"/>
      <c r="Q39"/>
      <c r="R39"/>
      <c r="S39"/>
      <c r="T39"/>
      <c r="U39"/>
      <c r="V39" s="5"/>
      <c r="W39"/>
      <c r="X39"/>
      <c r="Y3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6" customFormat="1" ht="50.25" customHeight="1">
      <c r="A40" s="1"/>
      <c r="B40" s="3"/>
      <c r="C40" s="1"/>
      <c r="D40" s="1"/>
      <c r="E40" s="2"/>
      <c r="F40" s="3"/>
      <c r="G40" s="3"/>
      <c r="H40" s="4"/>
      <c r="I40" s="3"/>
      <c r="J40" s="3"/>
      <c r="K40" s="3"/>
      <c r="L40" s="3"/>
      <c r="M40"/>
      <c r="N40"/>
      <c r="O40"/>
      <c r="P40"/>
      <c r="Q40"/>
      <c r="R40"/>
      <c r="S40"/>
      <c r="T40"/>
      <c r="U40"/>
      <c r="V40" s="5"/>
      <c r="W40"/>
      <c r="X40"/>
      <c r="Y4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6" customFormat="1" ht="50.25" customHeight="1">
      <c r="A41" s="1"/>
      <c r="B41" s="3"/>
      <c r="C41" s="1"/>
      <c r="D41" s="1"/>
      <c r="E41" s="2"/>
      <c r="F41" s="3"/>
      <c r="G41" s="3"/>
      <c r="H41" s="4"/>
      <c r="I41" s="3"/>
      <c r="J41" s="3"/>
      <c r="K41" s="3"/>
      <c r="L41" s="3"/>
      <c r="M41"/>
      <c r="N41"/>
      <c r="O41"/>
      <c r="P41"/>
      <c r="Q41"/>
      <c r="R41"/>
      <c r="S41"/>
      <c r="T41"/>
      <c r="U41"/>
      <c r="V41" s="5"/>
      <c r="W41"/>
      <c r="X41"/>
      <c r="Y4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6" customFormat="1" ht="50.25" customHeight="1">
      <c r="A42" s="1"/>
      <c r="B42" s="3"/>
      <c r="C42" s="1"/>
      <c r="D42" s="1"/>
      <c r="E42" s="2"/>
      <c r="F42" s="3"/>
      <c r="G42" s="3"/>
      <c r="H42" s="4"/>
      <c r="I42" s="3"/>
      <c r="J42" s="3"/>
      <c r="K42" s="3"/>
      <c r="L42" s="3"/>
      <c r="M42"/>
      <c r="N42"/>
      <c r="O42"/>
      <c r="P42"/>
      <c r="Q42"/>
      <c r="R42"/>
      <c r="S42"/>
      <c r="T42"/>
      <c r="U42"/>
      <c r="V42" s="5"/>
      <c r="W42"/>
      <c r="X42"/>
      <c r="Y4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249" s="20" customFormat="1" ht="48" customHeight="1">
      <c r="A43" s="1"/>
      <c r="B43" s="3"/>
      <c r="C43" s="1"/>
      <c r="D43" s="1"/>
      <c r="E43" s="2"/>
      <c r="F43" s="3"/>
      <c r="G43" s="3"/>
      <c r="H43" s="4"/>
      <c r="I43" s="3"/>
      <c r="J43" s="3"/>
      <c r="K43" s="3"/>
      <c r="L43" s="3"/>
      <c r="M43"/>
      <c r="N43"/>
      <c r="O43"/>
      <c r="P43"/>
      <c r="Q43"/>
      <c r="R43"/>
      <c r="S43"/>
      <c r="T43"/>
      <c r="U43"/>
      <c r="V43" s="5"/>
      <c r="W43"/>
      <c r="X43"/>
      <c r="Y4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8"/>
      <c r="BH43" s="9"/>
      <c r="BI43" s="10"/>
      <c r="BJ43" s="9"/>
      <c r="BK43" s="11"/>
      <c r="BL43" s="11"/>
      <c r="BM43" s="12"/>
      <c r="BN43" s="11"/>
      <c r="BO43" s="13"/>
      <c r="BP43" s="14"/>
      <c r="BQ43" s="15"/>
      <c r="BR43" s="16"/>
      <c r="BS43" s="13"/>
      <c r="BT43" s="13"/>
      <c r="BU43" s="17"/>
      <c r="BV43" s="18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7"/>
      <c r="CM43" s="8"/>
      <c r="CN43" s="9"/>
      <c r="CO43" s="10"/>
      <c r="CP43" s="9"/>
      <c r="CQ43" s="11"/>
      <c r="CR43" s="11"/>
      <c r="CS43" s="12"/>
      <c r="CT43" s="11"/>
      <c r="CU43" s="13"/>
      <c r="CV43" s="14"/>
      <c r="CW43" s="15"/>
      <c r="CX43" s="16"/>
      <c r="CY43" s="13"/>
      <c r="CZ43" s="13"/>
      <c r="DA43" s="17"/>
      <c r="DB43" s="18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7"/>
      <c r="DS43" s="8"/>
      <c r="DT43" s="9"/>
      <c r="DU43" s="10"/>
      <c r="DV43" s="9"/>
      <c r="DW43" s="11"/>
      <c r="DX43" s="11"/>
      <c r="DY43" s="12"/>
      <c r="DZ43" s="11"/>
      <c r="EA43" s="13"/>
      <c r="EB43" s="14"/>
      <c r="EC43" s="15"/>
      <c r="ED43" s="16"/>
      <c r="EE43" s="13"/>
      <c r="EF43" s="13"/>
      <c r="EG43" s="17"/>
      <c r="EH43" s="18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7"/>
      <c r="EY43" s="8"/>
      <c r="EZ43" s="9"/>
      <c r="FA43" s="10"/>
      <c r="FB43" s="9"/>
      <c r="FC43" s="11"/>
      <c r="FD43" s="11"/>
      <c r="FE43" s="12"/>
      <c r="FF43" s="11"/>
      <c r="FG43" s="13"/>
      <c r="FH43" s="14"/>
      <c r="FI43" s="15"/>
      <c r="FJ43" s="16"/>
      <c r="FK43" s="13"/>
      <c r="FL43" s="13"/>
      <c r="FM43" s="17"/>
      <c r="FN43" s="18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7"/>
      <c r="GE43" s="8"/>
      <c r="GF43" s="9"/>
      <c r="GG43" s="10"/>
      <c r="GH43" s="9"/>
      <c r="GI43" s="11"/>
      <c r="GJ43" s="11"/>
      <c r="GK43" s="12"/>
      <c r="GL43" s="11"/>
      <c r="GM43" s="13"/>
      <c r="GN43" s="14"/>
      <c r="GO43" s="15"/>
      <c r="GP43" s="16"/>
      <c r="GQ43" s="13"/>
      <c r="GR43" s="13"/>
      <c r="GS43" s="17"/>
      <c r="GT43" s="18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7"/>
      <c r="HK43" s="8"/>
      <c r="HL43" s="9"/>
      <c r="HM43" s="10"/>
      <c r="HN43" s="9"/>
      <c r="HO43" s="11"/>
      <c r="HP43" s="11"/>
      <c r="HQ43" s="12"/>
      <c r="HR43" s="11"/>
      <c r="HS43" s="13"/>
      <c r="HT43" s="14"/>
      <c r="HU43" s="15"/>
      <c r="HV43" s="16"/>
      <c r="HW43" s="13"/>
      <c r="HX43" s="13"/>
      <c r="HY43" s="17"/>
      <c r="HZ43" s="18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</row>
    <row r="44" spans="1:58" s="6" customFormat="1" ht="69" customHeight="1">
      <c r="A44" s="1"/>
      <c r="B44" s="3"/>
      <c r="C44" s="1"/>
      <c r="D44" s="1"/>
      <c r="E44" s="2"/>
      <c r="F44" s="3"/>
      <c r="G44" s="3"/>
      <c r="H44" s="4"/>
      <c r="I44" s="3"/>
      <c r="J44" s="3"/>
      <c r="K44" s="3"/>
      <c r="L44" s="3"/>
      <c r="M44"/>
      <c r="N44"/>
      <c r="O44"/>
      <c r="P44"/>
      <c r="Q44"/>
      <c r="R44"/>
      <c r="S44"/>
      <c r="T44"/>
      <c r="U44"/>
      <c r="V44" s="5"/>
      <c r="W44"/>
      <c r="X44"/>
      <c r="Y4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6" customFormat="1" ht="39.75" customHeight="1">
      <c r="A45" s="1"/>
      <c r="B45" s="3"/>
      <c r="C45" s="1"/>
      <c r="D45" s="1"/>
      <c r="E45" s="2"/>
      <c r="F45" s="3"/>
      <c r="G45" s="3"/>
      <c r="H45" s="4"/>
      <c r="I45" s="3"/>
      <c r="J45" s="3"/>
      <c r="K45" s="3"/>
      <c r="L45" s="3"/>
      <c r="M45"/>
      <c r="N45"/>
      <c r="O45"/>
      <c r="P45"/>
      <c r="Q45"/>
      <c r="R45"/>
      <c r="S45"/>
      <c r="T45"/>
      <c r="U45"/>
      <c r="V45" s="5"/>
      <c r="W45"/>
      <c r="X45"/>
      <c r="Y4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6" customFormat="1" ht="50.25" customHeight="1">
      <c r="A46" s="1"/>
      <c r="B46" s="3"/>
      <c r="C46" s="1"/>
      <c r="D46" s="1"/>
      <c r="E46" s="2"/>
      <c r="F46" s="3"/>
      <c r="G46" s="3"/>
      <c r="H46" s="4"/>
      <c r="I46" s="3"/>
      <c r="J46" s="3"/>
      <c r="K46" s="3"/>
      <c r="L46" s="3"/>
      <c r="M46"/>
      <c r="N46"/>
      <c r="O46"/>
      <c r="P46"/>
      <c r="Q46"/>
      <c r="R46"/>
      <c r="S46"/>
      <c r="T46"/>
      <c r="U46"/>
      <c r="V46" s="5"/>
      <c r="W46"/>
      <c r="X46"/>
      <c r="Y46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249" s="20" customFormat="1" ht="48" customHeight="1">
      <c r="A47" s="1"/>
      <c r="B47" s="3"/>
      <c r="C47" s="1"/>
      <c r="D47" s="1"/>
      <c r="E47" s="2"/>
      <c r="F47" s="3"/>
      <c r="G47" s="3"/>
      <c r="H47" s="4"/>
      <c r="I47" s="3"/>
      <c r="J47" s="3"/>
      <c r="K47" s="3"/>
      <c r="L47" s="3"/>
      <c r="M47"/>
      <c r="N47"/>
      <c r="O47"/>
      <c r="P47"/>
      <c r="Q47"/>
      <c r="R47"/>
      <c r="S47"/>
      <c r="T47"/>
      <c r="U47"/>
      <c r="V47" s="5"/>
      <c r="W47"/>
      <c r="X47"/>
      <c r="Y47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8"/>
      <c r="BH47" s="9"/>
      <c r="BI47" s="10"/>
      <c r="BJ47" s="9"/>
      <c r="BK47" s="11"/>
      <c r="BL47" s="11"/>
      <c r="BM47" s="12"/>
      <c r="BN47" s="11"/>
      <c r="BO47" s="13"/>
      <c r="BP47" s="14"/>
      <c r="BQ47" s="15"/>
      <c r="BR47" s="16"/>
      <c r="BS47" s="13"/>
      <c r="BT47" s="13"/>
      <c r="BU47" s="17"/>
      <c r="BV47" s="18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7"/>
      <c r="CM47" s="8"/>
      <c r="CN47" s="9"/>
      <c r="CO47" s="10"/>
      <c r="CP47" s="9"/>
      <c r="CQ47" s="11"/>
      <c r="CR47" s="11"/>
      <c r="CS47" s="12"/>
      <c r="CT47" s="11"/>
      <c r="CU47" s="13"/>
      <c r="CV47" s="14"/>
      <c r="CW47" s="15"/>
      <c r="CX47" s="16"/>
      <c r="CY47" s="13"/>
      <c r="CZ47" s="13"/>
      <c r="DA47" s="17"/>
      <c r="DB47" s="18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7"/>
      <c r="DS47" s="8"/>
      <c r="DT47" s="9"/>
      <c r="DU47" s="10"/>
      <c r="DV47" s="9"/>
      <c r="DW47" s="11"/>
      <c r="DX47" s="11"/>
      <c r="DY47" s="12"/>
      <c r="DZ47" s="11"/>
      <c r="EA47" s="13"/>
      <c r="EB47" s="14"/>
      <c r="EC47" s="15"/>
      <c r="ED47" s="16"/>
      <c r="EE47" s="13"/>
      <c r="EF47" s="13"/>
      <c r="EG47" s="17"/>
      <c r="EH47" s="18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7"/>
      <c r="EY47" s="8"/>
      <c r="EZ47" s="9"/>
      <c r="FA47" s="10"/>
      <c r="FB47" s="9"/>
      <c r="FC47" s="11"/>
      <c r="FD47" s="11"/>
      <c r="FE47" s="12"/>
      <c r="FF47" s="11"/>
      <c r="FG47" s="13"/>
      <c r="FH47" s="14"/>
      <c r="FI47" s="15"/>
      <c r="FJ47" s="16"/>
      <c r="FK47" s="13"/>
      <c r="FL47" s="13"/>
      <c r="FM47" s="17"/>
      <c r="FN47" s="18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7"/>
      <c r="GE47" s="8"/>
      <c r="GF47" s="9"/>
      <c r="GG47" s="10"/>
      <c r="GH47" s="9"/>
      <c r="GI47" s="11"/>
      <c r="GJ47" s="11"/>
      <c r="GK47" s="12"/>
      <c r="GL47" s="11"/>
      <c r="GM47" s="13"/>
      <c r="GN47" s="14"/>
      <c r="GO47" s="15"/>
      <c r="GP47" s="16"/>
      <c r="GQ47" s="13"/>
      <c r="GR47" s="13"/>
      <c r="GS47" s="17"/>
      <c r="GT47" s="18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7"/>
      <c r="HK47" s="8"/>
      <c r="HL47" s="9"/>
      <c r="HM47" s="10"/>
      <c r="HN47" s="9"/>
      <c r="HO47" s="11"/>
      <c r="HP47" s="11"/>
      <c r="HQ47" s="12"/>
      <c r="HR47" s="11"/>
      <c r="HS47" s="13"/>
      <c r="HT47" s="14"/>
      <c r="HU47" s="15"/>
      <c r="HV47" s="16"/>
      <c r="HW47" s="13"/>
      <c r="HX47" s="13"/>
      <c r="HY47" s="17"/>
      <c r="HZ47" s="18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</row>
    <row r="48" spans="1:249" s="20" customFormat="1" ht="48" customHeight="1">
      <c r="A48" s="1"/>
      <c r="B48" s="3"/>
      <c r="C48" s="1"/>
      <c r="D48" s="1"/>
      <c r="E48" s="2"/>
      <c r="F48" s="3"/>
      <c r="G48" s="3"/>
      <c r="H48" s="4"/>
      <c r="I48" s="3"/>
      <c r="J48" s="3"/>
      <c r="K48" s="3"/>
      <c r="L48" s="3"/>
      <c r="M48"/>
      <c r="N48"/>
      <c r="O48"/>
      <c r="P48"/>
      <c r="Q48"/>
      <c r="R48"/>
      <c r="S48"/>
      <c r="T48"/>
      <c r="U48"/>
      <c r="V48" s="5"/>
      <c r="W48"/>
      <c r="X48"/>
      <c r="Y48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8"/>
      <c r="BH48" s="9"/>
      <c r="BI48" s="10"/>
      <c r="BJ48" s="9"/>
      <c r="BK48" s="11"/>
      <c r="BL48" s="11"/>
      <c r="BM48" s="12"/>
      <c r="BN48" s="11"/>
      <c r="BO48" s="13"/>
      <c r="BP48" s="14"/>
      <c r="BQ48" s="15"/>
      <c r="BR48" s="16"/>
      <c r="BS48" s="13"/>
      <c r="BT48" s="13"/>
      <c r="BU48" s="17"/>
      <c r="BV48" s="18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7"/>
      <c r="CM48" s="8"/>
      <c r="CN48" s="9"/>
      <c r="CO48" s="10"/>
      <c r="CP48" s="9"/>
      <c r="CQ48" s="11"/>
      <c r="CR48" s="11"/>
      <c r="CS48" s="12"/>
      <c r="CT48" s="11"/>
      <c r="CU48" s="13"/>
      <c r="CV48" s="14"/>
      <c r="CW48" s="15"/>
      <c r="CX48" s="16"/>
      <c r="CY48" s="13"/>
      <c r="CZ48" s="13"/>
      <c r="DA48" s="17"/>
      <c r="DB48" s="18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7"/>
      <c r="DS48" s="8"/>
      <c r="DT48" s="9"/>
      <c r="DU48" s="10"/>
      <c r="DV48" s="9"/>
      <c r="DW48" s="11"/>
      <c r="DX48" s="11"/>
      <c r="DY48" s="12"/>
      <c r="DZ48" s="11"/>
      <c r="EA48" s="13"/>
      <c r="EB48" s="14"/>
      <c r="EC48" s="15"/>
      <c r="ED48" s="16"/>
      <c r="EE48" s="13"/>
      <c r="EF48" s="13"/>
      <c r="EG48" s="17"/>
      <c r="EH48" s="18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7"/>
      <c r="EY48" s="8"/>
      <c r="EZ48" s="9"/>
      <c r="FA48" s="10"/>
      <c r="FB48" s="9"/>
      <c r="FC48" s="11"/>
      <c r="FD48" s="11"/>
      <c r="FE48" s="12"/>
      <c r="FF48" s="11"/>
      <c r="FG48" s="13"/>
      <c r="FH48" s="14"/>
      <c r="FI48" s="15"/>
      <c r="FJ48" s="16"/>
      <c r="FK48" s="13"/>
      <c r="FL48" s="13"/>
      <c r="FM48" s="17"/>
      <c r="FN48" s="18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7"/>
      <c r="GE48" s="8"/>
      <c r="GF48" s="9"/>
      <c r="GG48" s="10"/>
      <c r="GH48" s="9"/>
      <c r="GI48" s="11"/>
      <c r="GJ48" s="11"/>
      <c r="GK48" s="12"/>
      <c r="GL48" s="11"/>
      <c r="GM48" s="13"/>
      <c r="GN48" s="14"/>
      <c r="GO48" s="15"/>
      <c r="GP48" s="16"/>
      <c r="GQ48" s="13"/>
      <c r="GR48" s="13"/>
      <c r="GS48" s="17"/>
      <c r="GT48" s="18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7"/>
      <c r="HK48" s="8"/>
      <c r="HL48" s="9"/>
      <c r="HM48" s="10"/>
      <c r="HN48" s="9"/>
      <c r="HO48" s="11"/>
      <c r="HP48" s="11"/>
      <c r="HQ48" s="12"/>
      <c r="HR48" s="11"/>
      <c r="HS48" s="13"/>
      <c r="HT48" s="14"/>
      <c r="HU48" s="15"/>
      <c r="HV48" s="16"/>
      <c r="HW48" s="13"/>
      <c r="HX48" s="13"/>
      <c r="HY48" s="17"/>
      <c r="HZ48" s="18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</row>
    <row r="49" spans="1:58" s="6" customFormat="1" ht="50.25" customHeight="1">
      <c r="A49" s="1"/>
      <c r="B49" s="3"/>
      <c r="C49" s="1"/>
      <c r="D49" s="1"/>
      <c r="E49" s="2"/>
      <c r="F49" s="3"/>
      <c r="G49" s="3"/>
      <c r="H49" s="4"/>
      <c r="I49" s="3"/>
      <c r="J49" s="3"/>
      <c r="K49" s="3"/>
      <c r="L49" s="3"/>
      <c r="M49"/>
      <c r="N49"/>
      <c r="O49"/>
      <c r="P49"/>
      <c r="Q49"/>
      <c r="R49"/>
      <c r="S49"/>
      <c r="T49"/>
      <c r="U49"/>
      <c r="V49" s="5"/>
      <c r="W49"/>
      <c r="X49"/>
      <c r="Y4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6" customFormat="1" ht="50.25" customHeight="1">
      <c r="A50" s="1"/>
      <c r="B50" s="3"/>
      <c r="C50" s="1"/>
      <c r="D50" s="1"/>
      <c r="E50" s="2"/>
      <c r="F50" s="3"/>
      <c r="G50" s="3"/>
      <c r="H50" s="4"/>
      <c r="I50" s="3"/>
      <c r="J50" s="3"/>
      <c r="K50" s="3"/>
      <c r="L50" s="3"/>
      <c r="M50"/>
      <c r="N50"/>
      <c r="O50"/>
      <c r="P50"/>
      <c r="Q50"/>
      <c r="R50"/>
      <c r="S50"/>
      <c r="T50"/>
      <c r="U50"/>
      <c r="V50" s="5"/>
      <c r="W50"/>
      <c r="X50"/>
      <c r="Y5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6" customFormat="1" ht="50.25" customHeight="1">
      <c r="A51" s="1"/>
      <c r="B51" s="3"/>
      <c r="C51" s="1"/>
      <c r="D51" s="1"/>
      <c r="E51" s="2"/>
      <c r="F51" s="3"/>
      <c r="G51" s="3"/>
      <c r="H51" s="4"/>
      <c r="I51" s="3"/>
      <c r="J51" s="3"/>
      <c r="K51" s="3"/>
      <c r="L51" s="3"/>
      <c r="M51"/>
      <c r="N51"/>
      <c r="O51"/>
      <c r="P51"/>
      <c r="Q51"/>
      <c r="R51"/>
      <c r="S51"/>
      <c r="T51"/>
      <c r="U51"/>
      <c r="V51" s="5"/>
      <c r="W51"/>
      <c r="X51"/>
      <c r="Y5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249" s="20" customFormat="1" ht="48" customHeight="1">
      <c r="A52" s="1"/>
      <c r="B52" s="3"/>
      <c r="C52" s="1"/>
      <c r="D52" s="1"/>
      <c r="E52" s="2"/>
      <c r="F52" s="3"/>
      <c r="G52" s="3"/>
      <c r="H52" s="4"/>
      <c r="I52" s="3"/>
      <c r="J52" s="3"/>
      <c r="K52" s="3"/>
      <c r="L52" s="3"/>
      <c r="M52"/>
      <c r="N52"/>
      <c r="O52"/>
      <c r="P52"/>
      <c r="Q52"/>
      <c r="R52"/>
      <c r="S52"/>
      <c r="T52"/>
      <c r="U52"/>
      <c r="V52" s="5"/>
      <c r="W52"/>
      <c r="X52"/>
      <c r="Y5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8"/>
      <c r="BH52" s="9"/>
      <c r="BI52" s="10"/>
      <c r="BJ52" s="9"/>
      <c r="BK52" s="11"/>
      <c r="BL52" s="11"/>
      <c r="BM52" s="12"/>
      <c r="BN52" s="11"/>
      <c r="BO52" s="13"/>
      <c r="BP52" s="14"/>
      <c r="BQ52" s="15"/>
      <c r="BR52" s="16"/>
      <c r="BS52" s="13"/>
      <c r="BT52" s="13"/>
      <c r="BU52" s="17"/>
      <c r="BV52" s="18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7"/>
      <c r="CM52" s="8"/>
      <c r="CN52" s="9"/>
      <c r="CO52" s="10"/>
      <c r="CP52" s="9"/>
      <c r="CQ52" s="11"/>
      <c r="CR52" s="11"/>
      <c r="CS52" s="12"/>
      <c r="CT52" s="11"/>
      <c r="CU52" s="13"/>
      <c r="CV52" s="14"/>
      <c r="CW52" s="15"/>
      <c r="CX52" s="16"/>
      <c r="CY52" s="13"/>
      <c r="CZ52" s="13"/>
      <c r="DA52" s="17"/>
      <c r="DB52" s="18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7"/>
      <c r="DS52" s="8"/>
      <c r="DT52" s="9"/>
      <c r="DU52" s="10"/>
      <c r="DV52" s="9"/>
      <c r="DW52" s="11"/>
      <c r="DX52" s="11"/>
      <c r="DY52" s="12"/>
      <c r="DZ52" s="11"/>
      <c r="EA52" s="13"/>
      <c r="EB52" s="14"/>
      <c r="EC52" s="15"/>
      <c r="ED52" s="16"/>
      <c r="EE52" s="13"/>
      <c r="EF52" s="13"/>
      <c r="EG52" s="17"/>
      <c r="EH52" s="18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7"/>
      <c r="EY52" s="8"/>
      <c r="EZ52" s="9"/>
      <c r="FA52" s="10"/>
      <c r="FB52" s="9"/>
      <c r="FC52" s="11"/>
      <c r="FD52" s="11"/>
      <c r="FE52" s="12"/>
      <c r="FF52" s="11"/>
      <c r="FG52" s="13"/>
      <c r="FH52" s="14"/>
      <c r="FI52" s="15"/>
      <c r="FJ52" s="16"/>
      <c r="FK52" s="13"/>
      <c r="FL52" s="13"/>
      <c r="FM52" s="17"/>
      <c r="FN52" s="18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7"/>
      <c r="GE52" s="8"/>
      <c r="GF52" s="9"/>
      <c r="GG52" s="10"/>
      <c r="GH52" s="9"/>
      <c r="GI52" s="11"/>
      <c r="GJ52" s="11"/>
      <c r="GK52" s="12"/>
      <c r="GL52" s="11"/>
      <c r="GM52" s="13"/>
      <c r="GN52" s="14"/>
      <c r="GO52" s="15"/>
      <c r="GP52" s="16"/>
      <c r="GQ52" s="13"/>
      <c r="GR52" s="13"/>
      <c r="GS52" s="17"/>
      <c r="GT52" s="18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7"/>
      <c r="HK52" s="8"/>
      <c r="HL52" s="9"/>
      <c r="HM52" s="10"/>
      <c r="HN52" s="9"/>
      <c r="HO52" s="11"/>
      <c r="HP52" s="11"/>
      <c r="HQ52" s="12"/>
      <c r="HR52" s="11"/>
      <c r="HS52" s="13"/>
      <c r="HT52" s="14"/>
      <c r="HU52" s="15"/>
      <c r="HV52" s="16"/>
      <c r="HW52" s="13"/>
      <c r="HX52" s="13"/>
      <c r="HY52" s="17"/>
      <c r="HZ52" s="18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</row>
    <row r="53" spans="1:58" s="6" customFormat="1" ht="50.25" customHeight="1">
      <c r="A53" s="1"/>
      <c r="B53" s="3"/>
      <c r="C53" s="1"/>
      <c r="D53" s="1"/>
      <c r="E53" s="2"/>
      <c r="F53" s="3"/>
      <c r="G53" s="3"/>
      <c r="H53" s="4"/>
      <c r="I53" s="3"/>
      <c r="J53" s="3"/>
      <c r="K53" s="3"/>
      <c r="L53" s="3"/>
      <c r="M53"/>
      <c r="N53"/>
      <c r="O53"/>
      <c r="P53"/>
      <c r="Q53"/>
      <c r="R53"/>
      <c r="S53"/>
      <c r="T53"/>
      <c r="U53"/>
      <c r="V53" s="5"/>
      <c r="W53"/>
      <c r="X53"/>
      <c r="Y5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s="6" customFormat="1" ht="50.25" customHeight="1">
      <c r="A54" s="1"/>
      <c r="B54" s="3"/>
      <c r="C54" s="1"/>
      <c r="D54" s="1"/>
      <c r="E54" s="2"/>
      <c r="F54" s="3"/>
      <c r="G54" s="3"/>
      <c r="H54" s="4"/>
      <c r="I54" s="3"/>
      <c r="J54" s="3"/>
      <c r="K54" s="3"/>
      <c r="L54" s="3"/>
      <c r="M54"/>
      <c r="N54"/>
      <c r="O54"/>
      <c r="P54"/>
      <c r="Q54"/>
      <c r="R54"/>
      <c r="S54"/>
      <c r="T54"/>
      <c r="U54"/>
      <c r="V54" s="5"/>
      <c r="W54"/>
      <c r="X54"/>
      <c r="Y54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249" s="20" customFormat="1" ht="48" customHeight="1">
      <c r="A55" s="1"/>
      <c r="B55" s="3"/>
      <c r="C55" s="1"/>
      <c r="D55" s="1"/>
      <c r="E55" s="2"/>
      <c r="F55" s="3"/>
      <c r="G55" s="3"/>
      <c r="H55" s="4"/>
      <c r="I55" s="3"/>
      <c r="J55" s="3"/>
      <c r="K55" s="3"/>
      <c r="L55" s="3"/>
      <c r="M55"/>
      <c r="N55"/>
      <c r="O55"/>
      <c r="P55"/>
      <c r="Q55"/>
      <c r="R55"/>
      <c r="S55"/>
      <c r="T55"/>
      <c r="U55"/>
      <c r="V55" s="5"/>
      <c r="W55"/>
      <c r="X55"/>
      <c r="Y5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8"/>
      <c r="BH55" s="9"/>
      <c r="BI55" s="10"/>
      <c r="BJ55" s="9"/>
      <c r="BK55" s="11"/>
      <c r="BL55" s="11"/>
      <c r="BM55" s="12"/>
      <c r="BN55" s="11"/>
      <c r="BO55" s="13"/>
      <c r="BP55" s="14"/>
      <c r="BQ55" s="15"/>
      <c r="BR55" s="16"/>
      <c r="BS55" s="13"/>
      <c r="BT55" s="13"/>
      <c r="BU55" s="17"/>
      <c r="BV55" s="18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7"/>
      <c r="CM55" s="8"/>
      <c r="CN55" s="9"/>
      <c r="CO55" s="10"/>
      <c r="CP55" s="9"/>
      <c r="CQ55" s="11"/>
      <c r="CR55" s="11"/>
      <c r="CS55" s="12"/>
      <c r="CT55" s="11"/>
      <c r="CU55" s="13"/>
      <c r="CV55" s="14"/>
      <c r="CW55" s="15"/>
      <c r="CX55" s="16"/>
      <c r="CY55" s="13"/>
      <c r="CZ55" s="13"/>
      <c r="DA55" s="17"/>
      <c r="DB55" s="18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7"/>
      <c r="DS55" s="8"/>
      <c r="DT55" s="9"/>
      <c r="DU55" s="10"/>
      <c r="DV55" s="9"/>
      <c r="DW55" s="11"/>
      <c r="DX55" s="11"/>
      <c r="DY55" s="12"/>
      <c r="DZ55" s="11"/>
      <c r="EA55" s="13"/>
      <c r="EB55" s="14"/>
      <c r="EC55" s="15"/>
      <c r="ED55" s="16"/>
      <c r="EE55" s="13"/>
      <c r="EF55" s="13"/>
      <c r="EG55" s="17"/>
      <c r="EH55" s="18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7"/>
      <c r="EY55" s="8"/>
      <c r="EZ55" s="9"/>
      <c r="FA55" s="10"/>
      <c r="FB55" s="9"/>
      <c r="FC55" s="11"/>
      <c r="FD55" s="11"/>
      <c r="FE55" s="12"/>
      <c r="FF55" s="11"/>
      <c r="FG55" s="13"/>
      <c r="FH55" s="14"/>
      <c r="FI55" s="15"/>
      <c r="FJ55" s="16"/>
      <c r="FK55" s="13"/>
      <c r="FL55" s="13"/>
      <c r="FM55" s="17"/>
      <c r="FN55" s="18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7"/>
      <c r="GE55" s="8"/>
      <c r="GF55" s="9"/>
      <c r="GG55" s="10"/>
      <c r="GH55" s="9"/>
      <c r="GI55" s="11"/>
      <c r="GJ55" s="11"/>
      <c r="GK55" s="12"/>
      <c r="GL55" s="11"/>
      <c r="GM55" s="13"/>
      <c r="GN55" s="14"/>
      <c r="GO55" s="15"/>
      <c r="GP55" s="16"/>
      <c r="GQ55" s="13"/>
      <c r="GR55" s="13"/>
      <c r="GS55" s="17"/>
      <c r="GT55" s="18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7"/>
      <c r="HK55" s="8"/>
      <c r="HL55" s="9"/>
      <c r="HM55" s="10"/>
      <c r="HN55" s="9"/>
      <c r="HO55" s="11"/>
      <c r="HP55" s="11"/>
      <c r="HQ55" s="12"/>
      <c r="HR55" s="11"/>
      <c r="HS55" s="13"/>
      <c r="HT55" s="14"/>
      <c r="HU55" s="15"/>
      <c r="HV55" s="16"/>
      <c r="HW55" s="13"/>
      <c r="HX55" s="13"/>
      <c r="HY55" s="17"/>
      <c r="HZ55" s="18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</row>
    <row r="56" ht="30" customHeight="1"/>
  </sheetData>
  <sheetProtection/>
  <mergeCells count="6">
    <mergeCell ref="A1:C1"/>
    <mergeCell ref="A2:C2"/>
    <mergeCell ref="A4:L4"/>
    <mergeCell ref="A24:L24"/>
    <mergeCell ref="A23:C23"/>
    <mergeCell ref="A5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Macháčková Roxana</cp:lastModifiedBy>
  <cp:lastPrinted>2016-02-02T07:39:57Z</cp:lastPrinted>
  <dcterms:created xsi:type="dcterms:W3CDTF">2009-03-16T15:39:55Z</dcterms:created>
  <dcterms:modified xsi:type="dcterms:W3CDTF">2016-02-02T07:51:03Z</dcterms:modified>
  <cp:category/>
  <cp:version/>
  <cp:contentType/>
  <cp:contentStatus/>
</cp:coreProperties>
</file>