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369" documentId="8_{4B5FF2EE-8BEF-4C5F-BD67-8F48F295D768}" xr6:coauthVersionLast="46" xr6:coauthVersionMax="46" xr10:uidLastSave="{F1E90CAE-3DAA-4A36-B25D-B5E53CF629F6}"/>
  <bookViews>
    <workbookView xWindow="-120" yWindow="-120" windowWidth="29040" windowHeight="15840" xr2:uid="{D3E44042-ECFE-452E-A7AF-D272930E159D}"/>
  </bookViews>
  <sheets>
    <sheet name="TAV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6" i="1" l="1"/>
  <c r="H5" i="1"/>
  <c r="H4" i="1"/>
  <c r="H7" i="1"/>
  <c r="H3" i="1" l="1"/>
  <c r="G8" i="1"/>
  <c r="B8" i="1"/>
</calcChain>
</file>

<file path=xl/sharedStrings.xml><?xml version="1.0" encoding="utf-8"?>
<sst xmlns="http://schemas.openxmlformats.org/spreadsheetml/2006/main" count="40" uniqueCount="33">
  <si>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</si>
  <si>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</si>
  <si>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</si>
  <si>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</si>
  <si>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</si>
  <si>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</si>
  <si>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</si>
  <si>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</si>
  <si>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Celkem</t>
  </si>
  <si>
    <t>Výběrová komise na základě výstupu z 1. kola hodnocení nevybrala žadatele k postupu do 2. kola hodnocení.</t>
  </si>
  <si>
    <t>Výběrová komise na základě prezentace žadatele v 2. kole hodnocení a s přihlédnutím k hodnocení 1. kola nedoporučuje projekt k financování.</t>
  </si>
  <si>
    <t>1/64</t>
  </si>
  <si>
    <t>Nacity facility s.r.o.</t>
  </si>
  <si>
    <t>08583731</t>
  </si>
  <si>
    <t>Dobíjecí stanice pro elektromobily</t>
  </si>
  <si>
    <t>1/23</t>
  </si>
  <si>
    <t>New Dimension s.r.o.</t>
  </si>
  <si>
    <t>Hybrid Learning - moderní systém rozvoje a vzdělávání podporující digitální transformaci firem</t>
  </si>
  <si>
    <t>1/74</t>
  </si>
  <si>
    <t>Alubra s.r.o.</t>
  </si>
  <si>
    <t>26855798</t>
  </si>
  <si>
    <t>Rozbočovací síťová zásuvka na 230V</t>
  </si>
  <si>
    <t>1/10</t>
  </si>
  <si>
    <t>proRATING International s.r.o.</t>
  </si>
  <si>
    <t>07770898</t>
  </si>
  <si>
    <t>proRATING</t>
  </si>
  <si>
    <t>1/16</t>
  </si>
  <si>
    <t>LIKOP, s.r.o.</t>
  </si>
  <si>
    <t>48397938</t>
  </si>
  <si>
    <t>Závěsová kapsa 3 005 00</t>
  </si>
  <si>
    <t>Příloha č. 5_Seznam žadatelů nenavržených pro poskytnutí dotací (TAV)</t>
  </si>
  <si>
    <t>PODÍL DOTACE NA CELK.  UZN. NÁKLADECH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</si>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</sst>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4">
    <dxf>
      <numFmt numFmtId="164" formatCode="#,##0\ &quot;Kč&quot;"/>
    </dxf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I8" totalsRowCount="1" headerRowDxfId="13" dataDxfId="12">
  <autoFilter ref="A2:I7" xr:uid="{198B296D-FCF8-478C-B312-6D73B5DEBF62}"/>
  <tableColumns count="9">
    <tableColumn id="1" xr3:uid="{F289AAB1-E641-4D66-BF1D-5240741415CC}" name="POŘADÍ" totalsRowLabel="Celkem" dataDxfId="11"/>
    <tableColumn id="2" xr3:uid="{C93787B3-08C9-49F7-8201-438BBA9084F0}" name="ŽADATEL" totalsRowFunction="count" dataDxfId="10" totalsRowDxfId="2"/>
    <tableColumn id="3" xr3:uid="{E3BD98E2-BFF7-479B-B599-818293397450}" name="PRÁVNÍ FORMA ŽADATELE" dataDxfId="9"/>
    <tableColumn id="4" xr3:uid="{5B9B596B-6273-4866-8097-E92C28112875}" name="IČO ŽADATELE" dataDxfId="8"/>
    <tableColumn id="5" xr3:uid="{E3C26F78-92E9-4284-879C-C6C80A487BF4}" name="NÁZEV PROJEKTU" dataDxfId="7"/>
    <tableColumn id="12" xr3:uid="{A8E6FBCD-64B5-431E-9CF1-F5C9A8F67898}" name=" CELKOVÉ UZNATELNÉ NÁKLADY" totalsRowFunction="sum" dataDxfId="6" totalsRowDxfId="1"/>
    <tableColumn id="13" xr3:uid="{643EC2EF-4C52-46C3-B246-EE6517238658}" name="DOTACE (celkem)" totalsRowFunction="sum" dataDxfId="5" totalsRowDxfId="0">
      <calculatedColumnFormula>#REF!+#REF!</calculatedColumnFormula>
    </tableColumn>
    <tableColumn id="16" xr3:uid="{B7C67F37-8FF9-49A9-B92A-C73ADD56C238}" name="PODÍL DOTACE NA CELK.  UZN. NÁKLADECH" dataDxfId="4" dataCellStyle="Procenta"/>
    <tableColumn id="22" xr3:uid="{EF296EF8-7464-4BDA-87D5-02EB8A25DFD7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I8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defaultRowHeight="15" x14ac:dyDescent="0.25"/>
  <cols>
    <col min="1" max="1" width="10" customWidth="1"/>
    <col min="2" max="2" width="21.28515625" customWidth="1"/>
    <col min="3" max="3" width="21.85546875" customWidth="1"/>
    <col min="4" max="4" width="12.28515625" customWidth="1"/>
    <col min="5" max="5" width="33" customWidth="1"/>
    <col min="6" max="6" width="17.5703125" customWidth="1"/>
    <col min="7" max="7" width="16.42578125" customWidth="1"/>
    <col min="8" max="8" width="15.42578125" customWidth="1"/>
    <col min="9" max="9" width="50.140625" customWidth="1"/>
    <col min="10" max="11" width="18.7109375" bestFit="1" customWidth="1"/>
  </cols>
  <sheetData>
    <row r="1" spans="1:9" ht="21" x14ac:dyDescent="0.35">
      <c r="A1" s="12" t="s">
        <v>30</v>
      </c>
      <c r="B1" s="12"/>
      <c r="C1" s="12"/>
      <c r="D1" s="12"/>
      <c r="E1" s="12"/>
      <c r="F1" s="12"/>
      <c r="G1" s="12"/>
      <c r="H1" s="12"/>
      <c r="I1" s="12"/>
    </row>
    <row r="2" spans="1:9" s="5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31</v>
      </c>
      <c r="I2" s="5" t="s">
        <v>32</v>
      </c>
    </row>
    <row r="3" spans="1:9" ht="45" x14ac:dyDescent="0.25">
      <c r="A3" s="11" t="s">
        <v>11</v>
      </c>
      <c r="B3" s="8" t="s">
        <v>12</v>
      </c>
      <c r="C3" s="3" t="s">
        <v>0</v>
      </c>
      <c r="D3" s="4" t="s">
        <v>13</v>
      </c>
      <c r="E3" s="3" t="s">
        <v>14</v>
      </c>
      <c r="F3" s="6">
        <v>600000</v>
      </c>
      <c r="G3" s="7">
        <v>450000</v>
      </c>
      <c r="H3" s="10">
        <f>Tabulka1[[#This Row],[DOTACE (celkem)]]/Tabulka1[[#This Row],[ CELKOVÉ UZNATELNÉ NÁKLADY]]</f>
        <v>0.75</v>
      </c>
      <c r="I3" s="3" t="s">
        <v>10</v>
      </c>
    </row>
    <row r="4" spans="1:9" ht="45" x14ac:dyDescent="0.25">
      <c r="A4" s="11" t="s">
        <v>15</v>
      </c>
      <c r="B4" s="9" t="s">
        <v>16</v>
      </c>
      <c r="C4" s="3" t="s">
        <v>0</v>
      </c>
      <c r="D4" s="4">
        <v>27856186</v>
      </c>
      <c r="E4" s="3" t="s">
        <v>17</v>
      </c>
      <c r="F4" s="6">
        <v>540000</v>
      </c>
      <c r="G4" s="7">
        <v>405000</v>
      </c>
      <c r="H4" s="10">
        <f>Tabulka1[[#This Row],[DOTACE (celkem)]]/Tabulka1[[#This Row],[ CELKOVÉ UZNATELNÉ NÁKLADY]]</f>
        <v>0.75</v>
      </c>
      <c r="I4" s="3" t="s">
        <v>10</v>
      </c>
    </row>
    <row r="5" spans="1:9" ht="45" x14ac:dyDescent="0.25">
      <c r="A5" s="11" t="s">
        <v>18</v>
      </c>
      <c r="B5" s="8" t="s">
        <v>19</v>
      </c>
      <c r="C5" s="3" t="s">
        <v>0</v>
      </c>
      <c r="D5" s="4" t="s">
        <v>20</v>
      </c>
      <c r="E5" s="3" t="s">
        <v>21</v>
      </c>
      <c r="F5" s="6">
        <v>600000</v>
      </c>
      <c r="G5" s="7">
        <v>450000</v>
      </c>
      <c r="H5" s="10">
        <f>Tabulka1[[#This Row],[DOTACE (celkem)]]/Tabulka1[[#This Row],[ CELKOVÉ UZNATELNÉ NÁKLADY]]</f>
        <v>0.75</v>
      </c>
      <c r="I5" s="3" t="s">
        <v>10</v>
      </c>
    </row>
    <row r="6" spans="1:9" ht="45" x14ac:dyDescent="0.25">
      <c r="A6" s="11" t="s">
        <v>22</v>
      </c>
      <c r="B6" s="9" t="s">
        <v>23</v>
      </c>
      <c r="C6" s="3" t="s">
        <v>0</v>
      </c>
      <c r="D6" s="4" t="s">
        <v>24</v>
      </c>
      <c r="E6" s="3" t="s">
        <v>25</v>
      </c>
      <c r="F6" s="6">
        <v>500000</v>
      </c>
      <c r="G6" s="7">
        <v>375000</v>
      </c>
      <c r="H6" s="10">
        <f>Tabulka1[[#This Row],[DOTACE (celkem)]]/Tabulka1[[#This Row],[ CELKOVÉ UZNATELNÉ NÁKLADY]]</f>
        <v>0.75</v>
      </c>
      <c r="I6" s="3" t="s">
        <v>9</v>
      </c>
    </row>
    <row r="7" spans="1:9" ht="45" x14ac:dyDescent="0.25">
      <c r="A7" s="11" t="s">
        <v>26</v>
      </c>
      <c r="B7" s="8" t="s">
        <v>27</v>
      </c>
      <c r="C7" s="3" t="s">
        <v>0</v>
      </c>
      <c r="D7" s="4" t="s">
        <v>28</v>
      </c>
      <c r="E7" s="3" t="s">
        <v>29</v>
      </c>
      <c r="F7" s="6">
        <v>600000</v>
      </c>
      <c r="G7" s="7">
        <v>450000</v>
      </c>
      <c r="H7" s="10">
        <f>Tabulka1[[#This Row],[DOTACE (celkem)]]/Tabulka1[[#This Row],[ CELKOVÉ UZNATELNÉ NÁKLADY]]</f>
        <v>0.75</v>
      </c>
      <c r="I7" s="3" t="s">
        <v>9</v>
      </c>
    </row>
    <row r="8" spans="1:9" x14ac:dyDescent="0.25">
      <c r="A8" t="s">
        <v>8</v>
      </c>
      <c r="B8" s="2">
        <f>SUBTOTAL(103,Tabulka1[ŽADATEL])</f>
        <v>5</v>
      </c>
      <c r="F8" s="1">
        <f>SUBTOTAL(109,Tabulka1[[ CELKOVÉ UZNATELNÉ NÁKLADY]])</f>
        <v>2840000</v>
      </c>
      <c r="G8" s="1">
        <f>SUBTOTAL(109,Tabulka1[DOTACE (celkem)])</f>
        <v>2130000</v>
      </c>
    </row>
  </sheetData>
  <mergeCells count="1">
    <mergeCell ref="A1:I1"/>
  </mergeCells>
  <dataValidations count="1">
    <dataValidation type="list" allowBlank="1" showInputMessage="1" showErrorMessage="1" sqref="C3:C6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2021-05-17T09:53:52Z</cp:lastPrinted>
  <dcterms:created xsi:type="dcterms:W3CDTF">2021-04-17T13:21:56Z</dcterms:created>
  <dcterms:modified xsi:type="dcterms:W3CDTF">2022-06-01T11:28:38Z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2022-05-16T09:46:14Z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9c53cdb0-8e8a-4bd6-8064-d84e33838761</vt:lpwstr>
  </property>
  <property fmtid="{D5CDD505-2E9C-101B-9397-08002B2CF9AE}" pid="9" name="MSIP_Label_215ad6d0-798b-44f9-b3fd-112ad6275fb4_ContentBits">
    <vt:lpwstr>2</vt:lpwstr>
  </property>
</Properties>
</file>