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konkolska_msk_cz/Documents/Plocha/RK 30.5/změna ZK/"/>
    </mc:Choice>
  </mc:AlternateContent>
  <xr:revisionPtr revIDLastSave="70" documentId="13_ncr:1_{C2C7B70C-84E7-4E4C-9B69-20BA476F6D1C}" xr6:coauthVersionLast="46" xr6:coauthVersionMax="46" xr10:uidLastSave="{0B856240-EC9B-4AEA-8DC7-37EB8BC1E631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7" i="1" l="1"/>
  <c r="D70" i="1"/>
  <c r="D87" i="1"/>
  <c r="H7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Nenička</author>
  </authors>
  <commentList>
    <comment ref="A4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Název katastralního území dle evidence KN 
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číslo pozemku parcely dle evidence KN, pokud je jiná evidence uveďte do vedlejšího sloupce</t>
        </r>
      </text>
    </comment>
    <comment ref="C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v KN
</t>
        </r>
      </text>
    </comment>
    <comment ref="D4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Výměra dle aktuální evidence KN
</t>
        </r>
      </text>
    </comment>
    <comment ref="E4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A76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Název katastralního území dle evidence KN 
</t>
        </r>
      </text>
    </comment>
    <comment ref="B76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číslo pozemku parcely dle evidence KN, pokud je jiná evidence uveďte do vedlejšího sloupce</t>
        </r>
      </text>
    </comment>
    <comment ref="C76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v KN
</t>
        </r>
      </text>
    </comment>
    <comment ref="D76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Výměra dle aktuální evidence KN
</t>
        </r>
      </text>
    </comment>
    <comment ref="E76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  <comment ref="F76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Martin Nenička:</t>
        </r>
        <r>
          <rPr>
            <sz val="9"/>
            <color indexed="81"/>
            <rFont val="Tahoma"/>
            <family val="2"/>
            <charset val="238"/>
          </rPr>
          <t xml:space="preserve">
Dle evidence KN
</t>
        </r>
      </text>
    </comment>
  </commentList>
</comments>
</file>

<file path=xl/sharedStrings.xml><?xml version="1.0" encoding="utf-8"?>
<sst xmlns="http://schemas.openxmlformats.org/spreadsheetml/2006/main" count="185" uniqueCount="106">
  <si>
    <t>Katastrální území</t>
  </si>
  <si>
    <t>Parcela č.</t>
  </si>
  <si>
    <t>Druh / využití</t>
  </si>
  <si>
    <t>Výměra KN</t>
  </si>
  <si>
    <t>LV</t>
  </si>
  <si>
    <t>Vlastník</t>
  </si>
  <si>
    <t>Seznam pozemků - stavba: "Silnice II/478 Ostrava, ulice Nová Krmelínská"</t>
  </si>
  <si>
    <t>Seznam pozemků - stavba: "Silnice II/478 prodloužená Mostní II. etapa</t>
  </si>
  <si>
    <t>ceny pozemků</t>
  </si>
  <si>
    <t>Nová Bělá</t>
  </si>
  <si>
    <t>1738/1</t>
  </si>
  <si>
    <t>1738/2</t>
  </si>
  <si>
    <t>1738/3</t>
  </si>
  <si>
    <t>1738/5</t>
  </si>
  <si>
    <t>1738/6</t>
  </si>
  <si>
    <t>1738/4</t>
  </si>
  <si>
    <t>1738/7</t>
  </si>
  <si>
    <t>Stará Bělá</t>
  </si>
  <si>
    <t>3863/1</t>
  </si>
  <si>
    <t>3863/2</t>
  </si>
  <si>
    <t>3863/3</t>
  </si>
  <si>
    <t>3863/4</t>
  </si>
  <si>
    <t>3863/5</t>
  </si>
  <si>
    <t>3863/6</t>
  </si>
  <si>
    <t>3863/8</t>
  </si>
  <si>
    <t>3863/18</t>
  </si>
  <si>
    <t>3863/9</t>
  </si>
  <si>
    <t>3863/10</t>
  </si>
  <si>
    <t>3863/11</t>
  </si>
  <si>
    <t>3863/12</t>
  </si>
  <si>
    <t>3863/13</t>
  </si>
  <si>
    <t>3863/7</t>
  </si>
  <si>
    <t>Dubina u Ostravy</t>
  </si>
  <si>
    <t>1692/15</t>
  </si>
  <si>
    <t>1692/16</t>
  </si>
  <si>
    <t>1692/17</t>
  </si>
  <si>
    <t>1692/1</t>
  </si>
  <si>
    <t>1692/2</t>
  </si>
  <si>
    <t>1692/4</t>
  </si>
  <si>
    <t>1692/6</t>
  </si>
  <si>
    <t>1692/9</t>
  </si>
  <si>
    <t>1692/10</t>
  </si>
  <si>
    <t>1692/11</t>
  </si>
  <si>
    <t>1692/13</t>
  </si>
  <si>
    <t>1692/14</t>
  </si>
  <si>
    <t>1692/3</t>
  </si>
  <si>
    <t>1692/5</t>
  </si>
  <si>
    <t>112/15</t>
  </si>
  <si>
    <t>1737/2</t>
  </si>
  <si>
    <t>1737/3</t>
  </si>
  <si>
    <t>1737/4</t>
  </si>
  <si>
    <t>1737/6</t>
  </si>
  <si>
    <t>1737/9</t>
  </si>
  <si>
    <t>1737/5</t>
  </si>
  <si>
    <t>1737/7</t>
  </si>
  <si>
    <t>1737/8</t>
  </si>
  <si>
    <t>orná půda</t>
  </si>
  <si>
    <t>Mácha Radek</t>
  </si>
  <si>
    <t>Hustáková Miroslava</t>
  </si>
  <si>
    <t>Kaloč Václav</t>
  </si>
  <si>
    <t>SJM Filip Miroslav a Jana</t>
  </si>
  <si>
    <t>podíl</t>
  </si>
  <si>
    <t>Filip Miroslav</t>
  </si>
  <si>
    <t>Velká Dagmar</t>
  </si>
  <si>
    <t>Pavlík František</t>
  </si>
  <si>
    <t>Čenohousová Renáta</t>
  </si>
  <si>
    <t>Kantorová Bohuslava</t>
  </si>
  <si>
    <t>Krejčí Martin</t>
  </si>
  <si>
    <t>Krůpová Marie</t>
  </si>
  <si>
    <t>Kuckat Jana</t>
  </si>
  <si>
    <t>Lenartová Jana</t>
  </si>
  <si>
    <t>Mácha Jiří</t>
  </si>
  <si>
    <t>Kaloč Miloslav</t>
  </si>
  <si>
    <t>vodní plocha/koryto vodního toku umělé</t>
  </si>
  <si>
    <t>Kaloč Stanislav</t>
  </si>
  <si>
    <t>Šustek Vladimír</t>
  </si>
  <si>
    <t>Adámková Pavla</t>
  </si>
  <si>
    <t>Adámek David</t>
  </si>
  <si>
    <t>Adámek Radim</t>
  </si>
  <si>
    <t>Berger Eduard</t>
  </si>
  <si>
    <t>Dvorský Jan</t>
  </si>
  <si>
    <t>Dvorský Tomáš</t>
  </si>
  <si>
    <t>ostatní plocha/ostatní komunikace</t>
  </si>
  <si>
    <t>Holaň Radek</t>
  </si>
  <si>
    <t>Polášek Přemysl</t>
  </si>
  <si>
    <t>Polášek Vladan</t>
  </si>
  <si>
    <t>Kokešová Milada</t>
  </si>
  <si>
    <t>ostatní plocha/neplodná půda</t>
  </si>
  <si>
    <t>ostatní plocha/jiná plocha</t>
  </si>
  <si>
    <t>Amorgos a.s.</t>
  </si>
  <si>
    <t>Stuchlá Anna</t>
  </si>
  <si>
    <t>Kratoš Jiří</t>
  </si>
  <si>
    <t>Vanková Alena</t>
  </si>
  <si>
    <t>Vavrečková Martina</t>
  </si>
  <si>
    <t>Domčíková Jarmila</t>
  </si>
  <si>
    <t>Martinát Miroslav</t>
  </si>
  <si>
    <t>Ščígel Martin</t>
  </si>
  <si>
    <t>Kaločová Jarmila</t>
  </si>
  <si>
    <t>Kokeš Václa</t>
  </si>
  <si>
    <t>SJM Přikryl Bedřich a Lenka</t>
  </si>
  <si>
    <t>RIMGO s.r.o.</t>
  </si>
  <si>
    <t>Přikryl Bedřich</t>
  </si>
  <si>
    <t>Strnadel Slávka</t>
  </si>
  <si>
    <t>Hodulík Radim</t>
  </si>
  <si>
    <t>Gančarčíková Pavlína</t>
  </si>
  <si>
    <t>SJM Kokeš Václav a Milada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</si>
</sst>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00&quot; m2&quot;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4" fillId="3" borderId="3" xfId="0" applyFont="1" applyFill="1" applyBorder="1" applyAlignment="1">
      <alignment vertical="center"/>
    </xf>
    <xf numFmtId="49" fontId="4" fillId="3" borderId="3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13" fontId="3" fillId="0" borderId="7" xfId="3" applyNumberFormat="1" applyFont="1" applyBorder="1" applyAlignment="1">
      <alignment horizontal="center" vertical="center" wrapText="1"/>
    </xf>
    <xf numFmtId="13" fontId="3" fillId="0" borderId="1" xfId="0" applyNumberFormat="1" applyFont="1" applyBorder="1" applyAlignment="1">
      <alignment horizontal="center" vertical="center"/>
    </xf>
    <xf numFmtId="44" fontId="9" fillId="0" borderId="7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/>
    </xf>
    <xf numFmtId="44" fontId="9" fillId="0" borderId="7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3" fillId="0" borderId="13" xfId="2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center" vertical="center"/>
    </xf>
    <xf numFmtId="13" fontId="3" fillId="0" borderId="13" xfId="3" applyNumberFormat="1" applyFont="1" applyBorder="1" applyAlignment="1">
      <alignment horizontal="center" vertical="center" wrapText="1"/>
    </xf>
    <xf numFmtId="44" fontId="9" fillId="0" borderId="13" xfId="0" applyNumberFormat="1" applyFont="1" applyBorder="1" applyAlignment="1">
      <alignment horizontal="center" vertical="center"/>
    </xf>
    <xf numFmtId="0" fontId="11" fillId="0" borderId="4" xfId="0" applyFont="1" applyBorder="1"/>
    <xf numFmtId="0" fontId="12" fillId="0" borderId="5" xfId="0" applyFont="1" applyBorder="1" applyAlignment="1">
      <alignment horizontal="center" vertical="center" wrapText="1"/>
    </xf>
    <xf numFmtId="0" fontId="11" fillId="0" borderId="5" xfId="2" applyFont="1" applyBorder="1"/>
    <xf numFmtId="164" fontId="12" fillId="0" borderId="5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3" fontId="11" fillId="0" borderId="5" xfId="0" applyNumberFormat="1" applyFont="1" applyBorder="1" applyAlignment="1">
      <alignment horizontal="center" vertical="center"/>
    </xf>
    <xf numFmtId="44" fontId="11" fillId="0" borderId="6" xfId="0" applyNumberFormat="1" applyFont="1" applyBorder="1" applyAlignment="1">
      <alignment horizontal="center"/>
    </xf>
    <xf numFmtId="13" fontId="3" fillId="0" borderId="1" xfId="3" applyNumberFormat="1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3" fillId="0" borderId="12" xfId="2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center" vertical="center"/>
    </xf>
    <xf numFmtId="13" fontId="3" fillId="0" borderId="12" xfId="3" applyNumberFormat="1" applyFont="1" applyBorder="1" applyAlignment="1">
      <alignment horizontal="center" vertical="center" wrapText="1"/>
    </xf>
    <xf numFmtId="44" fontId="9" fillId="0" borderId="12" xfId="0" applyNumberFormat="1" applyFont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3" fillId="0" borderId="17" xfId="2" applyFont="1" applyBorder="1" applyAlignment="1">
      <alignment horizontal="left" vertical="center"/>
    </xf>
    <xf numFmtId="164" fontId="8" fillId="0" borderId="17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center" vertical="center"/>
    </xf>
    <xf numFmtId="0" fontId="3" fillId="0" borderId="17" xfId="3" applyFont="1" applyBorder="1" applyAlignment="1">
      <alignment horizontal="center" vertical="center" wrapText="1"/>
    </xf>
    <xf numFmtId="13" fontId="3" fillId="0" borderId="17" xfId="3" applyNumberFormat="1" applyFont="1" applyBorder="1" applyAlignment="1">
      <alignment horizontal="center" vertical="center" wrapText="1"/>
    </xf>
    <xf numFmtId="44" fontId="0" fillId="0" borderId="0" xfId="0" applyNumberFormat="1"/>
    <xf numFmtId="44" fontId="13" fillId="0" borderId="18" xfId="0" applyNumberFormat="1" applyFont="1" applyBorder="1" applyAlignment="1">
      <alignment horizontal="center" vertical="center"/>
    </xf>
    <xf numFmtId="164" fontId="0" fillId="0" borderId="0" xfId="0" applyNumberFormat="1"/>
    <xf numFmtId="44" fontId="9" fillId="0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7">
    <cellStyle name="Normální" xfId="0" builtinId="0"/>
    <cellStyle name="Normální 10" xfId="3" xr:uid="{00000000-0005-0000-0000-000001000000}"/>
    <cellStyle name="normální 2" xfId="5" xr:uid="{00000000-0005-0000-0000-000002000000}"/>
    <cellStyle name="Normální 4" xfId="6" xr:uid="{00000000-0005-0000-0000-000003000000}"/>
    <cellStyle name="Normální 5" xfId="4" xr:uid="{00000000-0005-0000-0000-000004000000}"/>
    <cellStyle name="Normální 7" xfId="2" xr:uid="{00000000-0005-0000-0000-000005000000}"/>
    <cellStyle name="Normální 9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2"/>
  <sheetViews>
    <sheetView tabSelected="1" topLeftCell="A46" workbookViewId="0">
      <selection activeCell="F77" sqref="F77:F86"/>
    </sheetView>
  </sheetViews>
  <sheetFormatPr defaultRowHeight="15" x14ac:dyDescent="0.25"/>
  <cols>
    <col min="1" max="1" width="24.28515625" customWidth="1"/>
    <col min="2" max="2" width="10.7109375" customWidth="1"/>
    <col min="3" max="3" width="34.85546875" customWidth="1"/>
    <col min="4" max="4" width="11.85546875" customWidth="1"/>
    <col min="6" max="6" width="19.85546875" customWidth="1"/>
    <col min="7" max="7" width="18.140625" customWidth="1"/>
    <col min="8" max="8" width="16.85546875" customWidth="1"/>
    <col min="12" max="12" width="16.42578125" bestFit="1" customWidth="1"/>
  </cols>
  <sheetData>
    <row r="1" spans="1:8" ht="39" customHeight="1" thickBot="1" x14ac:dyDescent="0.3">
      <c r="A1" s="64" t="s">
        <v>6</v>
      </c>
      <c r="B1" s="65"/>
      <c r="C1" s="65"/>
      <c r="D1" s="65"/>
      <c r="E1" s="65"/>
      <c r="F1" s="65"/>
      <c r="G1" s="65"/>
      <c r="H1" s="66"/>
    </row>
    <row r="2" spans="1:8" x14ac:dyDescent="0.25">
      <c r="C2" s="60"/>
    </row>
    <row r="4" spans="1:8" x14ac:dyDescent="0.25">
      <c r="A4" s="1" t="s">
        <v>0</v>
      </c>
      <c r="B4" s="2" t="s">
        <v>1</v>
      </c>
      <c r="C4" s="3" t="s">
        <v>2</v>
      </c>
      <c r="D4" s="4" t="s">
        <v>3</v>
      </c>
      <c r="E4" s="5" t="s">
        <v>4</v>
      </c>
      <c r="F4" s="3" t="s">
        <v>5</v>
      </c>
      <c r="G4" s="3" t="s">
        <v>61</v>
      </c>
      <c r="H4" s="1" t="s">
        <v>8</v>
      </c>
    </row>
    <row r="5" spans="1:8" x14ac:dyDescent="0.25">
      <c r="A5" s="12" t="s">
        <v>9</v>
      </c>
      <c r="B5" s="6" t="s">
        <v>10</v>
      </c>
      <c r="C5" s="13" t="s">
        <v>56</v>
      </c>
      <c r="D5" s="15">
        <v>7122</v>
      </c>
      <c r="E5" s="10">
        <v>1040</v>
      </c>
      <c r="F5" s="67" t="s">
        <v>65</v>
      </c>
      <c r="G5" s="24">
        <v>6.6666666666666666E-2</v>
      </c>
      <c r="H5" s="28">
        <v>4795480</v>
      </c>
    </row>
    <row r="6" spans="1:8" x14ac:dyDescent="0.25">
      <c r="A6" s="12"/>
      <c r="B6" s="6"/>
      <c r="C6" s="13"/>
      <c r="D6" s="15"/>
      <c r="E6" s="10"/>
      <c r="F6" s="67" t="s">
        <v>66</v>
      </c>
      <c r="G6" s="24">
        <v>0.08</v>
      </c>
      <c r="H6" s="28"/>
    </row>
    <row r="7" spans="1:8" x14ac:dyDescent="0.25">
      <c r="A7" s="12"/>
      <c r="B7" s="6"/>
      <c r="C7" s="13"/>
      <c r="D7" s="15"/>
      <c r="E7" s="10"/>
      <c r="F7" s="67" t="s">
        <v>67</v>
      </c>
      <c r="G7" s="24">
        <v>0.2</v>
      </c>
      <c r="H7" s="28"/>
    </row>
    <row r="8" spans="1:8" x14ac:dyDescent="0.25">
      <c r="A8" s="12"/>
      <c r="B8" s="6"/>
      <c r="C8" s="13"/>
      <c r="D8" s="15"/>
      <c r="E8" s="10"/>
      <c r="F8" s="67" t="s">
        <v>68</v>
      </c>
      <c r="G8" s="24">
        <v>0.18666666666666668</v>
      </c>
      <c r="H8" s="28"/>
    </row>
    <row r="9" spans="1:8" x14ac:dyDescent="0.25">
      <c r="A9" s="12"/>
      <c r="B9" s="6"/>
      <c r="C9" s="13"/>
      <c r="D9" s="15"/>
      <c r="E9" s="10"/>
      <c r="F9" s="67" t="s">
        <v>69</v>
      </c>
      <c r="G9" s="24">
        <v>6.6666666666666666E-2</v>
      </c>
      <c r="H9" s="28"/>
    </row>
    <row r="10" spans="1:8" x14ac:dyDescent="0.25">
      <c r="A10" s="12"/>
      <c r="B10" s="6"/>
      <c r="C10" s="13"/>
      <c r="D10" s="15"/>
      <c r="E10" s="10"/>
      <c r="F10" s="67" t="s">
        <v>70</v>
      </c>
      <c r="G10" s="24">
        <v>0.2</v>
      </c>
      <c r="H10" s="28"/>
    </row>
    <row r="11" spans="1:8" x14ac:dyDescent="0.25">
      <c r="A11" s="12"/>
      <c r="B11" s="6"/>
      <c r="C11" s="13"/>
      <c r="D11" s="15"/>
      <c r="E11" s="10"/>
      <c r="F11" s="67" t="s">
        <v>71</v>
      </c>
      <c r="G11" s="24">
        <v>0.2</v>
      </c>
      <c r="H11" s="28"/>
    </row>
    <row r="12" spans="1:8" x14ac:dyDescent="0.25">
      <c r="A12" s="12"/>
      <c r="B12" s="6" t="s">
        <v>11</v>
      </c>
      <c r="C12" s="13" t="s">
        <v>56</v>
      </c>
      <c r="D12" s="15">
        <v>1735</v>
      </c>
      <c r="E12" s="10">
        <v>643</v>
      </c>
      <c r="F12" s="67" t="s">
        <v>72</v>
      </c>
      <c r="G12" s="24"/>
      <c r="H12" s="28">
        <v>1168233.33</v>
      </c>
    </row>
    <row r="13" spans="1:8" x14ac:dyDescent="0.25">
      <c r="A13" s="12"/>
      <c r="B13" s="6" t="s">
        <v>12</v>
      </c>
      <c r="C13" s="13" t="s">
        <v>56</v>
      </c>
      <c r="D13" s="15">
        <v>3147</v>
      </c>
      <c r="E13" s="10">
        <v>394</v>
      </c>
      <c r="F13" s="67" t="s">
        <v>74</v>
      </c>
      <c r="G13" s="24"/>
      <c r="H13" s="28">
        <v>2118980</v>
      </c>
    </row>
    <row r="14" spans="1:8" x14ac:dyDescent="0.25">
      <c r="A14" s="12"/>
      <c r="B14" s="6" t="s">
        <v>13</v>
      </c>
      <c r="C14" s="13" t="s">
        <v>73</v>
      </c>
      <c r="D14" s="15">
        <v>295</v>
      </c>
      <c r="E14" s="10">
        <v>394</v>
      </c>
      <c r="F14" s="67" t="s">
        <v>74</v>
      </c>
      <c r="G14" s="24"/>
      <c r="H14" s="28">
        <v>198633.33</v>
      </c>
    </row>
    <row r="15" spans="1:8" x14ac:dyDescent="0.25">
      <c r="A15" s="12"/>
      <c r="B15" s="6" t="s">
        <v>14</v>
      </c>
      <c r="C15" s="13" t="s">
        <v>56</v>
      </c>
      <c r="D15" s="15">
        <v>78</v>
      </c>
      <c r="E15" s="10">
        <v>394</v>
      </c>
      <c r="F15" s="67" t="s">
        <v>74</v>
      </c>
      <c r="G15" s="24"/>
      <c r="H15" s="28">
        <v>52520</v>
      </c>
    </row>
    <row r="16" spans="1:8" x14ac:dyDescent="0.25">
      <c r="A16" s="12"/>
      <c r="B16" s="6" t="s">
        <v>15</v>
      </c>
      <c r="C16" s="13" t="s">
        <v>56</v>
      </c>
      <c r="D16" s="15">
        <v>2083</v>
      </c>
      <c r="E16" s="10">
        <v>155</v>
      </c>
      <c r="F16" s="67" t="s">
        <v>75</v>
      </c>
      <c r="G16" s="24"/>
      <c r="H16" s="28">
        <v>1402553.33</v>
      </c>
    </row>
    <row r="17" spans="1:8" x14ac:dyDescent="0.25">
      <c r="A17" s="12"/>
      <c r="B17" s="6" t="s">
        <v>16</v>
      </c>
      <c r="C17" s="13" t="s">
        <v>56</v>
      </c>
      <c r="D17" s="15">
        <v>2</v>
      </c>
      <c r="E17" s="10">
        <v>155</v>
      </c>
      <c r="F17" s="67" t="s">
        <v>75</v>
      </c>
      <c r="G17" s="24"/>
      <c r="H17" s="28">
        <v>1346.67</v>
      </c>
    </row>
    <row r="18" spans="1:8" x14ac:dyDescent="0.25">
      <c r="A18" s="12" t="s">
        <v>17</v>
      </c>
      <c r="B18" s="6" t="s">
        <v>18</v>
      </c>
      <c r="C18" s="13" t="s">
        <v>56</v>
      </c>
      <c r="D18" s="15">
        <v>1311</v>
      </c>
      <c r="E18" s="10">
        <v>220</v>
      </c>
      <c r="F18" s="67" t="s">
        <v>76</v>
      </c>
      <c r="G18" s="24"/>
      <c r="H18" s="28">
        <v>882740</v>
      </c>
    </row>
    <row r="19" spans="1:8" x14ac:dyDescent="0.25">
      <c r="A19" s="12"/>
      <c r="B19" s="6" t="s">
        <v>19</v>
      </c>
      <c r="C19" s="13" t="s">
        <v>56</v>
      </c>
      <c r="D19" s="15">
        <v>86</v>
      </c>
      <c r="E19" s="10">
        <v>2170</v>
      </c>
      <c r="F19" s="67" t="s">
        <v>77</v>
      </c>
      <c r="G19" s="24">
        <v>0.33333333333333331</v>
      </c>
      <c r="H19" s="28">
        <v>57906.67</v>
      </c>
    </row>
    <row r="20" spans="1:8" x14ac:dyDescent="0.25">
      <c r="A20" s="12"/>
      <c r="B20" s="6"/>
      <c r="C20" s="13"/>
      <c r="D20" s="15"/>
      <c r="E20" s="10"/>
      <c r="F20" s="67" t="s">
        <v>78</v>
      </c>
      <c r="G20" s="24">
        <v>0.33333333333333331</v>
      </c>
      <c r="H20" s="28"/>
    </row>
    <row r="21" spans="1:8" x14ac:dyDescent="0.25">
      <c r="A21" s="12"/>
      <c r="B21" s="6"/>
      <c r="C21" s="13"/>
      <c r="D21" s="15"/>
      <c r="E21" s="10"/>
      <c r="F21" s="67" t="s">
        <v>76</v>
      </c>
      <c r="G21" s="24">
        <v>0.33333333333333331</v>
      </c>
      <c r="H21" s="28"/>
    </row>
    <row r="22" spans="1:8" x14ac:dyDescent="0.25">
      <c r="A22" s="12"/>
      <c r="B22" s="6" t="s">
        <v>20</v>
      </c>
      <c r="C22" s="13" t="s">
        <v>56</v>
      </c>
      <c r="D22" s="15">
        <v>3404</v>
      </c>
      <c r="E22" s="10">
        <v>1491</v>
      </c>
      <c r="F22" s="67" t="s">
        <v>79</v>
      </c>
      <c r="G22" s="24"/>
      <c r="H22" s="28">
        <v>2292026.67</v>
      </c>
    </row>
    <row r="23" spans="1:8" x14ac:dyDescent="0.25">
      <c r="A23" s="12"/>
      <c r="B23" s="6" t="s">
        <v>21</v>
      </c>
      <c r="C23" s="13" t="s">
        <v>56</v>
      </c>
      <c r="D23" s="15">
        <v>1748</v>
      </c>
      <c r="E23" s="10">
        <v>2655</v>
      </c>
      <c r="F23" s="67" t="s">
        <v>80</v>
      </c>
      <c r="G23" s="24">
        <v>0.5</v>
      </c>
      <c r="H23" s="28">
        <v>1176986.67</v>
      </c>
    </row>
    <row r="24" spans="1:8" x14ac:dyDescent="0.25">
      <c r="A24" s="12"/>
      <c r="B24" s="6"/>
      <c r="C24" s="13"/>
      <c r="D24" s="15"/>
      <c r="E24" s="10"/>
      <c r="F24" s="67" t="s">
        <v>81</v>
      </c>
      <c r="G24" s="24">
        <v>0.5</v>
      </c>
      <c r="H24" s="28"/>
    </row>
    <row r="25" spans="1:8" x14ac:dyDescent="0.25">
      <c r="A25" s="12"/>
      <c r="B25" s="6" t="s">
        <v>22</v>
      </c>
      <c r="C25" s="13" t="s">
        <v>82</v>
      </c>
      <c r="D25" s="15">
        <v>270</v>
      </c>
      <c r="E25" s="10">
        <v>2655</v>
      </c>
      <c r="F25" s="67" t="s">
        <v>80</v>
      </c>
      <c r="G25" s="24">
        <v>0.5</v>
      </c>
      <c r="H25" s="28">
        <v>181800</v>
      </c>
    </row>
    <row r="26" spans="1:8" x14ac:dyDescent="0.25">
      <c r="A26" s="12"/>
      <c r="B26" s="6"/>
      <c r="C26" s="13"/>
      <c r="D26" s="15"/>
      <c r="E26" s="10"/>
      <c r="F26" s="67" t="s">
        <v>81</v>
      </c>
      <c r="G26" s="24">
        <v>0.5</v>
      </c>
      <c r="H26" s="28"/>
    </row>
    <row r="27" spans="1:8" x14ac:dyDescent="0.25">
      <c r="A27" s="12"/>
      <c r="B27" s="6" t="s">
        <v>23</v>
      </c>
      <c r="C27" s="13" t="s">
        <v>56</v>
      </c>
      <c r="D27" s="15">
        <v>1668</v>
      </c>
      <c r="E27" s="10">
        <v>2655</v>
      </c>
      <c r="F27" s="67" t="s">
        <v>80</v>
      </c>
      <c r="G27" s="24">
        <v>0.5</v>
      </c>
      <c r="H27" s="28">
        <v>1123120</v>
      </c>
    </row>
    <row r="28" spans="1:8" x14ac:dyDescent="0.25">
      <c r="A28" s="12"/>
      <c r="B28" s="6"/>
      <c r="C28" s="13"/>
      <c r="D28" s="15"/>
      <c r="E28" s="10"/>
      <c r="F28" s="67" t="s">
        <v>81</v>
      </c>
      <c r="G28" s="24">
        <v>0.5</v>
      </c>
      <c r="H28" s="28"/>
    </row>
    <row r="29" spans="1:8" x14ac:dyDescent="0.25">
      <c r="A29" s="12"/>
      <c r="B29" s="6" t="s">
        <v>24</v>
      </c>
      <c r="C29" s="13" t="s">
        <v>56</v>
      </c>
      <c r="D29" s="15">
        <v>1761</v>
      </c>
      <c r="E29" s="10">
        <v>1265</v>
      </c>
      <c r="F29" s="67" t="s">
        <v>86</v>
      </c>
      <c r="G29" s="24"/>
      <c r="H29" s="28">
        <v>1185740</v>
      </c>
    </row>
    <row r="30" spans="1:8" x14ac:dyDescent="0.25">
      <c r="A30" s="12"/>
      <c r="B30" s="6" t="s">
        <v>25</v>
      </c>
      <c r="C30" s="13" t="s">
        <v>87</v>
      </c>
      <c r="D30" s="15">
        <v>119</v>
      </c>
      <c r="E30" s="10"/>
      <c r="F30" s="67" t="s">
        <v>86</v>
      </c>
      <c r="G30" s="24"/>
      <c r="H30" s="28">
        <v>80126.67</v>
      </c>
    </row>
    <row r="31" spans="1:8" x14ac:dyDescent="0.25">
      <c r="A31" s="12"/>
      <c r="B31" s="6" t="s">
        <v>26</v>
      </c>
      <c r="C31" s="13" t="s">
        <v>56</v>
      </c>
      <c r="D31" s="15">
        <v>1317</v>
      </c>
      <c r="E31" s="10">
        <v>2346</v>
      </c>
      <c r="F31" s="67" t="s">
        <v>102</v>
      </c>
      <c r="G31" s="24"/>
      <c r="H31" s="28">
        <v>886780</v>
      </c>
    </row>
    <row r="32" spans="1:8" x14ac:dyDescent="0.25">
      <c r="A32" s="12"/>
      <c r="B32" s="6" t="s">
        <v>27</v>
      </c>
      <c r="C32" s="13" t="s">
        <v>56</v>
      </c>
      <c r="D32" s="15">
        <v>794</v>
      </c>
      <c r="E32" s="10">
        <v>2758</v>
      </c>
      <c r="F32" s="67" t="s">
        <v>103</v>
      </c>
      <c r="G32" s="24">
        <v>0.5</v>
      </c>
      <c r="H32" s="28">
        <v>534626.67000000004</v>
      </c>
    </row>
    <row r="33" spans="1:8" x14ac:dyDescent="0.25">
      <c r="A33" s="12"/>
      <c r="B33" s="6"/>
      <c r="C33" s="13"/>
      <c r="D33" s="15"/>
      <c r="E33" s="10"/>
      <c r="F33" s="67" t="s">
        <v>104</v>
      </c>
      <c r="G33" s="24">
        <v>0.5</v>
      </c>
      <c r="H33" s="28"/>
    </row>
    <row r="34" spans="1:8" x14ac:dyDescent="0.25">
      <c r="A34" s="12"/>
      <c r="B34" s="6" t="s">
        <v>28</v>
      </c>
      <c r="C34" s="13" t="s">
        <v>88</v>
      </c>
      <c r="D34" s="15">
        <v>1728</v>
      </c>
      <c r="E34" s="10">
        <v>1817</v>
      </c>
      <c r="F34" s="67" t="s">
        <v>89</v>
      </c>
      <c r="G34" s="24"/>
      <c r="H34" s="28">
        <v>1163520</v>
      </c>
    </row>
    <row r="35" spans="1:8" x14ac:dyDescent="0.25">
      <c r="A35" s="12"/>
      <c r="B35" s="6" t="s">
        <v>29</v>
      </c>
      <c r="C35" s="13" t="s">
        <v>56</v>
      </c>
      <c r="D35" s="15">
        <v>257</v>
      </c>
      <c r="E35" s="10"/>
      <c r="F35" s="67" t="s">
        <v>89</v>
      </c>
      <c r="G35" s="24"/>
      <c r="H35" s="28">
        <v>173046.67</v>
      </c>
    </row>
    <row r="36" spans="1:8" x14ac:dyDescent="0.25">
      <c r="A36" s="12"/>
      <c r="B36" s="6" t="s">
        <v>30</v>
      </c>
      <c r="C36" s="13" t="s">
        <v>88</v>
      </c>
      <c r="D36" s="15">
        <v>4278</v>
      </c>
      <c r="E36" s="10"/>
      <c r="F36" s="67" t="s">
        <v>89</v>
      </c>
      <c r="G36" s="24"/>
      <c r="H36" s="28">
        <v>2880520</v>
      </c>
    </row>
    <row r="37" spans="1:8" x14ac:dyDescent="0.25">
      <c r="A37" s="12"/>
      <c r="B37" s="6" t="s">
        <v>31</v>
      </c>
      <c r="C37" s="14" t="s">
        <v>56</v>
      </c>
      <c r="D37" s="16">
        <v>871</v>
      </c>
      <c r="E37" s="11">
        <v>893</v>
      </c>
      <c r="F37" s="67" t="s">
        <v>83</v>
      </c>
      <c r="G37" s="44">
        <v>0.5</v>
      </c>
      <c r="H37" s="45">
        <v>586473.32999999996</v>
      </c>
    </row>
    <row r="38" spans="1:8" x14ac:dyDescent="0.25">
      <c r="A38" s="12"/>
      <c r="B38" s="6"/>
      <c r="C38" s="14"/>
      <c r="D38" s="16"/>
      <c r="E38" s="11"/>
      <c r="F38" s="67" t="s">
        <v>84</v>
      </c>
      <c r="G38" s="44">
        <v>0.25</v>
      </c>
      <c r="H38" s="45"/>
    </row>
    <row r="39" spans="1:8" x14ac:dyDescent="0.25">
      <c r="A39" s="12"/>
      <c r="B39" s="6"/>
      <c r="C39" s="14"/>
      <c r="D39" s="16"/>
      <c r="E39" s="11"/>
      <c r="F39" s="67" t="s">
        <v>85</v>
      </c>
      <c r="G39" s="44">
        <v>0.25</v>
      </c>
      <c r="H39" s="63"/>
    </row>
    <row r="40" spans="1:8" x14ac:dyDescent="0.25">
      <c r="A40" s="12" t="s">
        <v>32</v>
      </c>
      <c r="B40" s="6" t="s">
        <v>33</v>
      </c>
      <c r="C40" s="14" t="s">
        <v>56</v>
      </c>
      <c r="D40" s="16">
        <v>3493</v>
      </c>
      <c r="E40" s="11">
        <v>76</v>
      </c>
      <c r="F40" s="67" t="s">
        <v>89</v>
      </c>
      <c r="G40" s="44"/>
      <c r="H40" s="63">
        <v>2351953.33</v>
      </c>
    </row>
    <row r="41" spans="1:8" x14ac:dyDescent="0.25">
      <c r="A41" s="12"/>
      <c r="B41" s="6" t="s">
        <v>34</v>
      </c>
      <c r="C41" s="14" t="s">
        <v>56</v>
      </c>
      <c r="D41" s="16">
        <v>25</v>
      </c>
      <c r="E41" s="11"/>
      <c r="F41" s="67" t="s">
        <v>89</v>
      </c>
      <c r="G41" s="44"/>
      <c r="H41" s="63">
        <v>16833.330000000002</v>
      </c>
    </row>
    <row r="42" spans="1:8" x14ac:dyDescent="0.25">
      <c r="A42" s="12"/>
      <c r="B42" s="6" t="s">
        <v>35</v>
      </c>
      <c r="C42" s="14" t="s">
        <v>56</v>
      </c>
      <c r="D42" s="16">
        <v>205</v>
      </c>
      <c r="E42" s="11"/>
      <c r="F42" s="67" t="s">
        <v>89</v>
      </c>
      <c r="G42" s="44"/>
      <c r="H42" s="63">
        <v>138033.32999999999</v>
      </c>
    </row>
    <row r="43" spans="1:8" x14ac:dyDescent="0.25">
      <c r="A43" s="12"/>
      <c r="B43" s="6" t="s">
        <v>36</v>
      </c>
      <c r="C43" s="14" t="s">
        <v>56</v>
      </c>
      <c r="D43" s="16">
        <v>31</v>
      </c>
      <c r="E43" s="11">
        <v>33</v>
      </c>
      <c r="F43" s="67" t="s">
        <v>83</v>
      </c>
      <c r="G43" s="44">
        <v>0.5</v>
      </c>
      <c r="H43" s="63">
        <v>20873.330000000002</v>
      </c>
    </row>
    <row r="44" spans="1:8" x14ac:dyDescent="0.25">
      <c r="A44" s="12"/>
      <c r="B44" s="6"/>
      <c r="C44" s="14"/>
      <c r="D44" s="16"/>
      <c r="E44" s="11"/>
      <c r="F44" s="67" t="s">
        <v>84</v>
      </c>
      <c r="G44" s="44">
        <v>0.25</v>
      </c>
      <c r="H44" s="45"/>
    </row>
    <row r="45" spans="1:8" x14ac:dyDescent="0.25">
      <c r="A45" s="12"/>
      <c r="B45" s="6"/>
      <c r="C45" s="14"/>
      <c r="D45" s="16"/>
      <c r="E45" s="11"/>
      <c r="F45" s="67" t="s">
        <v>85</v>
      </c>
      <c r="G45" s="44">
        <v>0.25</v>
      </c>
      <c r="H45" s="45"/>
    </row>
    <row r="46" spans="1:8" x14ac:dyDescent="0.25">
      <c r="A46" s="12"/>
      <c r="B46" s="6" t="s">
        <v>37</v>
      </c>
      <c r="C46" s="14" t="s">
        <v>88</v>
      </c>
      <c r="D46" s="16">
        <v>706</v>
      </c>
      <c r="E46" s="11">
        <v>33</v>
      </c>
      <c r="F46" s="67" t="s">
        <v>83</v>
      </c>
      <c r="G46" s="44">
        <v>0.5</v>
      </c>
      <c r="H46" s="45">
        <v>475373.33</v>
      </c>
    </row>
    <row r="47" spans="1:8" x14ac:dyDescent="0.25">
      <c r="A47" s="12"/>
      <c r="B47" s="6"/>
      <c r="C47" s="14"/>
      <c r="D47" s="16"/>
      <c r="E47" s="11"/>
      <c r="F47" s="67" t="s">
        <v>84</v>
      </c>
      <c r="G47" s="44">
        <v>0.25</v>
      </c>
      <c r="H47" s="45"/>
    </row>
    <row r="48" spans="1:8" x14ac:dyDescent="0.25">
      <c r="A48" s="12"/>
      <c r="B48" s="6"/>
      <c r="C48" s="14"/>
      <c r="D48" s="16"/>
      <c r="E48" s="11"/>
      <c r="F48" s="67" t="s">
        <v>85</v>
      </c>
      <c r="G48" s="44">
        <v>0.25</v>
      </c>
      <c r="H48" s="45"/>
    </row>
    <row r="49" spans="1:12" x14ac:dyDescent="0.25">
      <c r="A49" s="12"/>
      <c r="B49" s="7" t="s">
        <v>38</v>
      </c>
      <c r="C49" s="14" t="s">
        <v>56</v>
      </c>
      <c r="D49" s="16">
        <v>306</v>
      </c>
      <c r="E49" s="11">
        <v>33</v>
      </c>
      <c r="F49" s="67" t="s">
        <v>83</v>
      </c>
      <c r="G49" s="44">
        <v>0.5</v>
      </c>
      <c r="H49" s="45">
        <v>206040</v>
      </c>
    </row>
    <row r="50" spans="1:12" x14ac:dyDescent="0.25">
      <c r="A50" s="12"/>
      <c r="B50" s="7"/>
      <c r="C50" s="14"/>
      <c r="D50" s="16"/>
      <c r="E50" s="11"/>
      <c r="F50" s="67" t="s">
        <v>84</v>
      </c>
      <c r="G50" s="44">
        <v>0.25</v>
      </c>
      <c r="H50" s="45"/>
    </row>
    <row r="51" spans="1:12" x14ac:dyDescent="0.25">
      <c r="A51" s="12"/>
      <c r="B51" s="7"/>
      <c r="C51" s="14"/>
      <c r="D51" s="16"/>
      <c r="E51" s="11"/>
      <c r="F51" s="67" t="s">
        <v>85</v>
      </c>
      <c r="G51" s="44">
        <v>0.25</v>
      </c>
      <c r="H51" s="45"/>
    </row>
    <row r="52" spans="1:12" x14ac:dyDescent="0.25">
      <c r="A52" s="12"/>
      <c r="B52" s="8" t="s">
        <v>39</v>
      </c>
      <c r="C52" s="14" t="s">
        <v>56</v>
      </c>
      <c r="D52" s="16">
        <v>14</v>
      </c>
      <c r="E52" s="11">
        <v>35</v>
      </c>
      <c r="F52" s="67" t="s">
        <v>90</v>
      </c>
      <c r="G52" s="44"/>
      <c r="H52" s="45">
        <v>9426.67</v>
      </c>
    </row>
    <row r="53" spans="1:12" ht="25.5" x14ac:dyDescent="0.25">
      <c r="A53" s="12"/>
      <c r="B53" s="8" t="s">
        <v>40</v>
      </c>
      <c r="C53" s="14" t="s">
        <v>56</v>
      </c>
      <c r="D53" s="16">
        <v>521</v>
      </c>
      <c r="E53" s="11">
        <v>31</v>
      </c>
      <c r="F53" s="67" t="s">
        <v>105</v>
      </c>
      <c r="G53" s="44">
        <v>0.25</v>
      </c>
      <c r="H53" s="45">
        <v>350806.67</v>
      </c>
    </row>
    <row r="54" spans="1:12" x14ac:dyDescent="0.25">
      <c r="A54" s="12"/>
      <c r="B54" s="8"/>
      <c r="C54" s="14"/>
      <c r="D54" s="16"/>
      <c r="E54" s="11"/>
      <c r="F54" s="67" t="s">
        <v>91</v>
      </c>
      <c r="G54" s="44">
        <v>0.25</v>
      </c>
      <c r="H54" s="45"/>
    </row>
    <row r="55" spans="1:12" x14ac:dyDescent="0.25">
      <c r="A55" s="12"/>
      <c r="B55" s="8"/>
      <c r="C55" s="14"/>
      <c r="D55" s="16"/>
      <c r="E55" s="11"/>
      <c r="F55" s="67" t="s">
        <v>92</v>
      </c>
      <c r="G55" s="44">
        <v>0.25</v>
      </c>
      <c r="H55" s="45"/>
    </row>
    <row r="56" spans="1:12" x14ac:dyDescent="0.25">
      <c r="A56" s="12"/>
      <c r="B56" s="8"/>
      <c r="C56" s="14"/>
      <c r="D56" s="16"/>
      <c r="E56" s="11"/>
      <c r="F56" s="67" t="s">
        <v>93</v>
      </c>
      <c r="G56" s="44">
        <v>0.25</v>
      </c>
      <c r="H56" s="45"/>
    </row>
    <row r="57" spans="1:12" x14ac:dyDescent="0.25">
      <c r="A57" s="12"/>
      <c r="B57" s="9" t="s">
        <v>41</v>
      </c>
      <c r="C57" s="14" t="s">
        <v>88</v>
      </c>
      <c r="D57" s="16">
        <v>3</v>
      </c>
      <c r="E57" s="11">
        <v>2584</v>
      </c>
      <c r="F57" s="67" t="s">
        <v>94</v>
      </c>
      <c r="G57" s="44">
        <v>0.5</v>
      </c>
      <c r="H57" s="45">
        <v>2020</v>
      </c>
    </row>
    <row r="58" spans="1:12" x14ac:dyDescent="0.25">
      <c r="A58" s="12"/>
      <c r="B58" s="9"/>
      <c r="C58" s="14"/>
      <c r="D58" s="16"/>
      <c r="E58" s="11"/>
      <c r="F58" s="67" t="s">
        <v>95</v>
      </c>
      <c r="G58" s="44">
        <v>0.5</v>
      </c>
      <c r="H58" s="45"/>
    </row>
    <row r="59" spans="1:12" x14ac:dyDescent="0.25">
      <c r="A59" s="12"/>
      <c r="B59" s="9" t="s">
        <v>42</v>
      </c>
      <c r="C59" s="14" t="s">
        <v>56</v>
      </c>
      <c r="D59" s="16">
        <v>2459</v>
      </c>
      <c r="E59" s="11">
        <v>2584</v>
      </c>
      <c r="F59" s="67" t="s">
        <v>94</v>
      </c>
      <c r="G59" s="44">
        <v>0.5</v>
      </c>
      <c r="H59" s="45">
        <v>1655726.67</v>
      </c>
    </row>
    <row r="60" spans="1:12" x14ac:dyDescent="0.25">
      <c r="A60" s="12"/>
      <c r="B60" s="9"/>
      <c r="C60" s="14"/>
      <c r="D60" s="16"/>
      <c r="E60" s="11"/>
      <c r="F60" s="67" t="s">
        <v>95</v>
      </c>
      <c r="G60" s="44">
        <v>0.5</v>
      </c>
      <c r="H60" s="45"/>
    </row>
    <row r="61" spans="1:12" x14ac:dyDescent="0.25">
      <c r="A61" s="12"/>
      <c r="B61" s="9" t="s">
        <v>43</v>
      </c>
      <c r="C61" s="14" t="s">
        <v>56</v>
      </c>
      <c r="D61" s="16">
        <v>2220</v>
      </c>
      <c r="E61" s="11">
        <v>30</v>
      </c>
      <c r="F61" s="67" t="s">
        <v>96</v>
      </c>
      <c r="G61" s="44"/>
      <c r="H61" s="45">
        <v>1494800</v>
      </c>
      <c r="L61" s="60"/>
    </row>
    <row r="62" spans="1:12" x14ac:dyDescent="0.25">
      <c r="A62" s="12"/>
      <c r="B62" s="9" t="s">
        <v>44</v>
      </c>
      <c r="C62" s="14" t="s">
        <v>56</v>
      </c>
      <c r="D62" s="16">
        <v>3083</v>
      </c>
      <c r="E62" s="11">
        <v>27</v>
      </c>
      <c r="F62" s="67" t="s">
        <v>97</v>
      </c>
      <c r="G62" s="44">
        <v>0.5</v>
      </c>
      <c r="H62" s="45">
        <v>2075886.67</v>
      </c>
    </row>
    <row r="63" spans="1:12" x14ac:dyDescent="0.25">
      <c r="A63" s="12"/>
      <c r="B63" s="9"/>
      <c r="C63" s="14"/>
      <c r="D63" s="16"/>
      <c r="E63" s="11"/>
      <c r="F63" s="67" t="s">
        <v>98</v>
      </c>
      <c r="G63" s="44">
        <v>0.5</v>
      </c>
      <c r="H63" s="45"/>
    </row>
    <row r="64" spans="1:12" ht="25.5" x14ac:dyDescent="0.25">
      <c r="A64" s="12"/>
      <c r="B64" s="9" t="s">
        <v>45</v>
      </c>
      <c r="C64" s="14" t="s">
        <v>56</v>
      </c>
      <c r="D64" s="16">
        <v>1891</v>
      </c>
      <c r="E64" s="11">
        <v>10</v>
      </c>
      <c r="F64" s="67" t="s">
        <v>99</v>
      </c>
      <c r="G64" s="44">
        <v>0.5</v>
      </c>
      <c r="H64" s="45">
        <v>1273273.33</v>
      </c>
    </row>
    <row r="65" spans="1:8" x14ac:dyDescent="0.25">
      <c r="A65" s="12"/>
      <c r="B65" s="9"/>
      <c r="C65" s="14"/>
      <c r="D65" s="16"/>
      <c r="E65" s="11"/>
      <c r="F65" s="67" t="s">
        <v>100</v>
      </c>
      <c r="G65" s="44">
        <v>0.5</v>
      </c>
      <c r="H65" s="45"/>
    </row>
    <row r="66" spans="1:8" x14ac:dyDescent="0.25">
      <c r="A66" s="12"/>
      <c r="B66" s="9" t="s">
        <v>46</v>
      </c>
      <c r="C66" s="14" t="s">
        <v>56</v>
      </c>
      <c r="D66" s="16">
        <v>138</v>
      </c>
      <c r="E66" s="11">
        <v>743</v>
      </c>
      <c r="F66" s="67" t="s">
        <v>101</v>
      </c>
      <c r="G66" s="44">
        <v>0.5</v>
      </c>
      <c r="H66" s="45">
        <v>92920</v>
      </c>
    </row>
    <row r="67" spans="1:8" x14ac:dyDescent="0.25">
      <c r="A67" s="12"/>
      <c r="B67" s="9"/>
      <c r="C67" s="14"/>
      <c r="D67" s="16"/>
      <c r="E67" s="11"/>
      <c r="F67" s="67" t="s">
        <v>100</v>
      </c>
      <c r="G67" s="44">
        <v>0.5</v>
      </c>
      <c r="H67" s="45"/>
    </row>
    <row r="68" spans="1:8" x14ac:dyDescent="0.25">
      <c r="A68" s="12"/>
      <c r="B68" s="9" t="s">
        <v>47</v>
      </c>
      <c r="C68" s="14" t="s">
        <v>88</v>
      </c>
      <c r="D68" s="16">
        <v>26</v>
      </c>
      <c r="E68" s="11">
        <v>743</v>
      </c>
      <c r="F68" s="67" t="s">
        <v>101</v>
      </c>
      <c r="G68" s="44">
        <v>0.5</v>
      </c>
      <c r="H68" s="45">
        <v>17506.669999999998</v>
      </c>
    </row>
    <row r="69" spans="1:8" ht="15.75" thickBot="1" x14ac:dyDescent="0.3">
      <c r="A69" s="46"/>
      <c r="B69" s="47"/>
      <c r="C69" s="48"/>
      <c r="D69" s="49"/>
      <c r="E69" s="50"/>
      <c r="F69" s="68" t="s">
        <v>100</v>
      </c>
      <c r="G69" s="51">
        <v>0.5</v>
      </c>
      <c r="H69" s="52"/>
    </row>
    <row r="70" spans="1:8" ht="15.75" thickBot="1" x14ac:dyDescent="0.3">
      <c r="A70" s="53"/>
      <c r="B70" s="54"/>
      <c r="C70" s="55"/>
      <c r="D70" s="56">
        <f>SUM(D5:D69)</f>
        <v>49195</v>
      </c>
      <c r="E70" s="57"/>
      <c r="F70" s="58"/>
      <c r="G70" s="59"/>
      <c r="H70" s="61">
        <f>SUM(H5:H69)</f>
        <v>33124633.340000004</v>
      </c>
    </row>
    <row r="72" spans="1:8" ht="15.75" thickBot="1" x14ac:dyDescent="0.3"/>
    <row r="73" spans="1:8" ht="39" customHeight="1" thickBot="1" x14ac:dyDescent="0.3">
      <c r="A73" s="64" t="s">
        <v>7</v>
      </c>
      <c r="B73" s="65"/>
      <c r="C73" s="65"/>
      <c r="D73" s="65"/>
      <c r="E73" s="65"/>
      <c r="F73" s="65"/>
      <c r="G73" s="65"/>
      <c r="H73" s="66"/>
    </row>
    <row r="76" spans="1:8" x14ac:dyDescent="0.25">
      <c r="A76" s="1" t="s">
        <v>0</v>
      </c>
      <c r="B76" s="2" t="s">
        <v>1</v>
      </c>
      <c r="C76" s="3" t="s">
        <v>2</v>
      </c>
      <c r="D76" s="4" t="s">
        <v>3</v>
      </c>
      <c r="E76" s="5" t="s">
        <v>4</v>
      </c>
      <c r="F76" s="3" t="s">
        <v>5</v>
      </c>
      <c r="G76" s="3" t="s">
        <v>61</v>
      </c>
      <c r="H76" s="1" t="s">
        <v>8</v>
      </c>
    </row>
    <row r="77" spans="1:8" x14ac:dyDescent="0.25">
      <c r="A77" s="12" t="s">
        <v>9</v>
      </c>
      <c r="B77" s="6" t="s">
        <v>48</v>
      </c>
      <c r="C77" s="18" t="s">
        <v>56</v>
      </c>
      <c r="D77" s="15">
        <v>953</v>
      </c>
      <c r="E77" s="10">
        <v>749</v>
      </c>
      <c r="F77" s="67" t="s">
        <v>57</v>
      </c>
      <c r="G77" s="24"/>
      <c r="H77" s="26">
        <v>641686.67000000004</v>
      </c>
    </row>
    <row r="78" spans="1:8" x14ac:dyDescent="0.25">
      <c r="A78" s="20"/>
      <c r="B78" s="8" t="s">
        <v>49</v>
      </c>
      <c r="C78" s="19" t="s">
        <v>56</v>
      </c>
      <c r="D78" s="21">
        <v>61</v>
      </c>
      <c r="E78" s="17">
        <v>416</v>
      </c>
      <c r="F78" s="69" t="s">
        <v>58</v>
      </c>
      <c r="G78" s="25"/>
      <c r="H78" s="27">
        <v>41073.33</v>
      </c>
    </row>
    <row r="79" spans="1:8" ht="15" customHeight="1" x14ac:dyDescent="0.25">
      <c r="A79" s="12"/>
      <c r="B79" s="6" t="s">
        <v>50</v>
      </c>
      <c r="C79" s="13" t="s">
        <v>56</v>
      </c>
      <c r="D79" s="15">
        <v>2036</v>
      </c>
      <c r="E79" s="10">
        <v>81</v>
      </c>
      <c r="F79" s="67" t="s">
        <v>59</v>
      </c>
      <c r="G79" s="24"/>
      <c r="H79" s="28">
        <v>1370906.67</v>
      </c>
    </row>
    <row r="80" spans="1:8" ht="15" customHeight="1" x14ac:dyDescent="0.25">
      <c r="A80" s="22"/>
      <c r="B80" s="6" t="s">
        <v>51</v>
      </c>
      <c r="C80" s="13" t="s">
        <v>56</v>
      </c>
      <c r="D80" s="15">
        <v>2348</v>
      </c>
      <c r="E80" s="23">
        <v>81</v>
      </c>
      <c r="F80" s="67" t="s">
        <v>59</v>
      </c>
      <c r="G80" s="24"/>
      <c r="H80" s="28">
        <v>1580986.67</v>
      </c>
    </row>
    <row r="81" spans="1:8" x14ac:dyDescent="0.25">
      <c r="A81" s="22"/>
      <c r="B81" s="6" t="s">
        <v>52</v>
      </c>
      <c r="C81" s="13" t="s">
        <v>56</v>
      </c>
      <c r="D81" s="15">
        <v>198</v>
      </c>
      <c r="E81" s="23">
        <v>81</v>
      </c>
      <c r="F81" s="67" t="s">
        <v>59</v>
      </c>
      <c r="G81" s="24"/>
      <c r="H81" s="28">
        <v>133320</v>
      </c>
    </row>
    <row r="82" spans="1:8" ht="25.5" x14ac:dyDescent="0.25">
      <c r="A82" s="22"/>
      <c r="B82" s="6" t="s">
        <v>53</v>
      </c>
      <c r="C82" s="13" t="s">
        <v>56</v>
      </c>
      <c r="D82" s="15">
        <v>1853</v>
      </c>
      <c r="E82" s="23">
        <v>300</v>
      </c>
      <c r="F82" s="67" t="s">
        <v>60</v>
      </c>
      <c r="G82" s="24">
        <v>0.25</v>
      </c>
      <c r="H82" s="28">
        <v>1247686.67</v>
      </c>
    </row>
    <row r="83" spans="1:8" x14ac:dyDescent="0.25">
      <c r="A83" s="22"/>
      <c r="B83" s="6"/>
      <c r="C83" s="13"/>
      <c r="D83" s="15"/>
      <c r="E83" s="23"/>
      <c r="F83" s="67" t="s">
        <v>62</v>
      </c>
      <c r="G83" s="24">
        <v>0.625</v>
      </c>
      <c r="H83" s="28"/>
    </row>
    <row r="84" spans="1:8" x14ac:dyDescent="0.25">
      <c r="A84" s="22"/>
      <c r="B84" s="6"/>
      <c r="C84" s="13"/>
      <c r="D84" s="15"/>
      <c r="E84" s="23"/>
      <c r="F84" s="67" t="s">
        <v>63</v>
      </c>
      <c r="G84" s="24">
        <v>0.125</v>
      </c>
      <c r="H84" s="28"/>
    </row>
    <row r="85" spans="1:8" x14ac:dyDescent="0.25">
      <c r="A85" s="22"/>
      <c r="B85" s="6" t="s">
        <v>54</v>
      </c>
      <c r="C85" s="13" t="s">
        <v>56</v>
      </c>
      <c r="D85" s="15">
        <v>7616</v>
      </c>
      <c r="E85" s="23">
        <v>152</v>
      </c>
      <c r="F85" s="67" t="s">
        <v>64</v>
      </c>
      <c r="G85" s="24"/>
      <c r="H85" s="28">
        <v>5128106.67</v>
      </c>
    </row>
    <row r="86" spans="1:8" ht="15.75" thickBot="1" x14ac:dyDescent="0.3">
      <c r="A86" s="29"/>
      <c r="B86" s="30" t="s">
        <v>55</v>
      </c>
      <c r="C86" s="31" t="s">
        <v>56</v>
      </c>
      <c r="D86" s="32">
        <v>5397</v>
      </c>
      <c r="E86" s="33">
        <v>152</v>
      </c>
      <c r="F86" s="68" t="s">
        <v>64</v>
      </c>
      <c r="G86" s="34"/>
      <c r="H86" s="35">
        <v>3633980</v>
      </c>
    </row>
    <row r="87" spans="1:8" ht="15.75" thickBot="1" x14ac:dyDescent="0.3">
      <c r="A87" s="36"/>
      <c r="B87" s="37"/>
      <c r="C87" s="38"/>
      <c r="D87" s="39">
        <f>SUM(D77:D86)</f>
        <v>20462</v>
      </c>
      <c r="E87" s="40"/>
      <c r="F87" s="41"/>
      <c r="G87" s="42"/>
      <c r="H87" s="43">
        <f>H77+H78+H79+H80+H81+H82+H83+H84+H85+H86</f>
        <v>13777746.68</v>
      </c>
    </row>
    <row r="89" spans="1:8" x14ac:dyDescent="0.25">
      <c r="D89" s="62"/>
      <c r="H89" s="60"/>
    </row>
    <row r="91" spans="1:8" x14ac:dyDescent="0.25">
      <c r="H91" s="60"/>
    </row>
    <row r="92" spans="1:8" x14ac:dyDescent="0.25">
      <c r="H92" s="60"/>
    </row>
  </sheetData>
  <mergeCells count="2">
    <mergeCell ref="A1:H1"/>
    <mergeCell ref="A73:H73"/>
  </mergeCells>
  <phoneticPr fontId="10" type="noConversion"/>
  <pageMargins left="0.7" right="0.7" top="0.78740157499999996" bottom="0.78740157499999996" header="0.3" footer="0.3"/>
  <pageSetup paperSize="9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Neničková Radmila</dc:creator>
  <cp:lastModifiedBy>Konkolská Jana</cp:lastModifiedBy>
  <cp:lastPrinted>2022-05-25T07:54:58Z</cp:lastPrinted>
  <dcterms:created xsi:type="dcterms:W3CDTF">2019-05-16T06:16:46Z</dcterms:created>
  <dcterms:modified xsi:type="dcterms:W3CDTF">2022-05-30T10:18:51Z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2022-05-04T14:18:27Z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fe139bcf-fc5e-4544-80ca-46c9c8188e34</vt:lpwstr>
  </property>
  <property fmtid="{D5CDD505-2E9C-101B-9397-08002B2CF9AE}" pid="8" name="MSIP_Label_215ad6d0-798b-44f9-b3fd-112ad6275fb4_ContentBits">
    <vt:lpwstr>2</vt:lpwstr>
  </property>
</Properties>
</file>