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sk_vagnerova3082\Desktop\"/>
    </mc:Choice>
  </mc:AlternateContent>
  <xr:revisionPtr revIDLastSave="0" documentId="13_ncr:1_{1C0B999C-E61F-44A2-9734-6A6127656C5C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vyřazení_materiál" sheetId="61" r:id="rId1"/>
  </sheets>
  <definedNames>
    <definedName name="_xlnm._FilterDatabase" localSheetId="0" hidden="1">vyřazení_materiál!$A$2:$M$42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2" i="61" l="1"/>
  <c r="J41" i="61"/>
  <c r="J40" i="61"/>
  <c r="J39" i="61"/>
  <c r="J38" i="61"/>
  <c r="J37" i="61"/>
  <c r="J36" i="61"/>
  <c r="J34" i="61"/>
  <c r="J33" i="61"/>
  <c r="J30" i="61"/>
  <c r="J29" i="61"/>
  <c r="J28" i="61"/>
  <c r="J27" i="61"/>
  <c r="J26" i="61"/>
  <c r="J25" i="61"/>
  <c r="J24" i="61"/>
  <c r="J23" i="61"/>
  <c r="J22" i="61"/>
  <c r="J21" i="61"/>
  <c r="J20" i="61"/>
  <c r="J19" i="61"/>
  <c r="J18" i="61"/>
  <c r="J17" i="61"/>
  <c r="J16" i="61"/>
  <c r="J15" i="61"/>
  <c r="J14" i="61"/>
  <c r="J13" i="61"/>
  <c r="J12" i="61"/>
  <c r="J11" i="61"/>
  <c r="J10" i="61"/>
  <c r="J9" i="61"/>
  <c r="J8" i="61"/>
  <c r="J7" i="61"/>
  <c r="J6" i="61"/>
  <c r="J5" i="61"/>
  <c r="J4" i="61"/>
  <c r="J3" i="61"/>
</calcChain>
</file>

<file path=xl/sharedStrings.xml><?xml version="1.0" encoding="utf-8"?>
<sst xmlns="http://schemas.openxmlformats.org/spreadsheetml/2006/main" count="346" uniqueCount="191">
  <si>
    <t>Číslo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</si>
  <si>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</si>
  <si>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</si>
  <si>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</si>
  <si>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</si>
  <si>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</si>
  <si>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</si>
  <si>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Druh sociální služby</t>
  </si>
  <si>
    <t>Celkové uznatelné náklady projektu     (v Kč)</t>
  </si>
  <si>
    <t>% spoluúčast dotace na CUN</t>
  </si>
  <si>
    <t>Druh dotace</t>
  </si>
  <si>
    <t>01/22</t>
  </si>
  <si>
    <t>KSS 5/22</t>
  </si>
  <si>
    <t>Armáda spásy v České republice, z. s.</t>
  </si>
  <si>
    <t>40613411</t>
  </si>
  <si>
    <t>spolek</t>
  </si>
  <si>
    <t>Proces podpory udržení abstinence u osob s duální diagnózou</t>
  </si>
  <si>
    <t>služby následné péče</t>
  </si>
  <si>
    <t>neinvestiční</t>
  </si>
  <si>
    <t>azylové domy</t>
  </si>
  <si>
    <t>noclehárny</t>
  </si>
  <si>
    <t>05/22</t>
  </si>
  <si>
    <t>KSS 2/22</t>
  </si>
  <si>
    <t>Obecně prospěšná společnost Sv. Josefa, o.p.s.</t>
  </si>
  <si>
    <t>25910558</t>
  </si>
  <si>
    <t>obecně prospěšná společnost</t>
  </si>
  <si>
    <t>Vybavení kuchyně - velkokapacitní mrazák a profesionální mixér. Speciální postele pro klienty s vyšší hmotností.</t>
  </si>
  <si>
    <t>domovy pro seniory</t>
  </si>
  <si>
    <t>06/22</t>
  </si>
  <si>
    <t>KSS 1/22</t>
  </si>
  <si>
    <t>Soubor elektricky ovládaných mobilních postelí pro imobilní klienty včetně vybavení. Automatický elektrický kráječ chleba a knedlíků.</t>
  </si>
  <si>
    <t>investiční</t>
  </si>
  <si>
    <t>Domov pro seniory Krnov</t>
  </si>
  <si>
    <t>00846325</t>
  </si>
  <si>
    <t>příspěvková organizace</t>
  </si>
  <si>
    <t>domovy se zvláštním režimem</t>
  </si>
  <si>
    <t>KSS 4/22</t>
  </si>
  <si>
    <t xml:space="preserve">Slezská diakonie </t>
  </si>
  <si>
    <t>osobní asistence</t>
  </si>
  <si>
    <t>14/22</t>
  </si>
  <si>
    <t>Podpora týmu pracovníků DZR při komunikaci s klienty se specifickými potřebami</t>
  </si>
  <si>
    <t>15/22</t>
  </si>
  <si>
    <t>Vila Vančurova o.p.s.</t>
  </si>
  <si>
    <t>02250152</t>
  </si>
  <si>
    <t>Podpora odborného vzdělávání a rozvoje pracovníků - Domov se zvláštním režimem</t>
  </si>
  <si>
    <t>16/22</t>
  </si>
  <si>
    <t>Podpora odborného vzdělávání a rozvoje pracovníků - Domov pro seniory</t>
  </si>
  <si>
    <t>17/22</t>
  </si>
  <si>
    <t>Pořízení automobilu pro sociální služby - Domov se zvláštním režimem</t>
  </si>
  <si>
    <t>20/22</t>
  </si>
  <si>
    <t>Pořízení vybavení pro prádelnu Domova pro seniory</t>
  </si>
  <si>
    <t>sociální rehabilitace</t>
  </si>
  <si>
    <t>pečovatelská služba</t>
  </si>
  <si>
    <t>25/22</t>
  </si>
  <si>
    <t>MIKASA z.s.</t>
  </si>
  <si>
    <t>22832386</t>
  </si>
  <si>
    <t>Domov MIKASA - místo pro život osob s autismem a chováním náročným na péči</t>
  </si>
  <si>
    <t>domovy pro osoby se zdravotním postižením</t>
  </si>
  <si>
    <t>ARKA CZ, z.s.</t>
  </si>
  <si>
    <t>26673045</t>
  </si>
  <si>
    <t>odborné sociální poradenství</t>
  </si>
  <si>
    <t>akciová společnost</t>
  </si>
  <si>
    <t xml:space="preserve">evidovaná právnická osoba dle zákona č. 3/2002 Sb.
</t>
  </si>
  <si>
    <t>odlehčovací služby</t>
  </si>
  <si>
    <t>34/22</t>
  </si>
  <si>
    <t>Buďme mobilní a pohotoví v podpoře lidí bez domova</t>
  </si>
  <si>
    <t>terénní programy</t>
  </si>
  <si>
    <t>terapeutické komunity</t>
  </si>
  <si>
    <t>sociálně aktivizační služby pro seniory a osoby se zdravotním postižením</t>
  </si>
  <si>
    <t>41/22</t>
  </si>
  <si>
    <t>Bezbariérová úprava vozidla pro Domov Přístav Ostrava - Kunčičky</t>
  </si>
  <si>
    <t>47/22</t>
  </si>
  <si>
    <t>Domov pro seniory Kamenec, Slezská Ostrava, příspěvková organizace</t>
  </si>
  <si>
    <t>Pořízení pečovatelských polohovacích lůžek pro snadnější mobilitu a péči o klienty</t>
  </si>
  <si>
    <t>51/22</t>
  </si>
  <si>
    <t>Medela-péče o seniory o.p.s.</t>
  </si>
  <si>
    <t>02141531</t>
  </si>
  <si>
    <t>Pořízení nového zdravotnického a kuchyňského vybavení pro DZR Medela-péče o seniory o.p.s.</t>
  </si>
  <si>
    <t>ústav</t>
  </si>
  <si>
    <t>58/22</t>
  </si>
  <si>
    <t>Adámkova vila, Domov se zvláštním režimem, z. ú.</t>
  </si>
  <si>
    <t>09276181</t>
  </si>
  <si>
    <t>Zabezpečení provozních potřeb nákupem potřebných prostředků pro klienty, základní opravy v budově - střecha, opravy vjezdových bran a branky</t>
  </si>
  <si>
    <t>59/22</t>
  </si>
  <si>
    <t>Soubor základní nábytkové výbavy pokoje seniora</t>
  </si>
  <si>
    <t>Nebytové prostory pro činnost sociální služby osobní asistence</t>
  </si>
  <si>
    <t>63/22</t>
  </si>
  <si>
    <t>Domov pro seniory Ludmila, příspěvková organizace</t>
  </si>
  <si>
    <t>Nákup myčky na černé nádobí s čerpadlem - zlepšení pracovních podmínek a kvality přípravy stravy</t>
  </si>
  <si>
    <t>64/22</t>
  </si>
  <si>
    <t>Adámkova vila, Osobní asistence, z.ú.</t>
  </si>
  <si>
    <t>09693424</t>
  </si>
  <si>
    <t>65/22</t>
  </si>
  <si>
    <t>Vnitřní vybavení zázemí pracovníků osobní asistence</t>
  </si>
  <si>
    <t>Centrum sociálních služeb Ostrava, o.p.s.</t>
  </si>
  <si>
    <t>72/22</t>
  </si>
  <si>
    <t>Zkvalitnění poskytování služby azylového domu uživatelům</t>
  </si>
  <si>
    <t>Centrum pro rodinu a sociální péči z.s.</t>
  </si>
  <si>
    <t>48804517</t>
  </si>
  <si>
    <t>LADASENIOR s.r.o.</t>
  </si>
  <si>
    <t>07425741</t>
  </si>
  <si>
    <t>společnost s ručením omezeným</t>
  </si>
  <si>
    <t>Domov pro seniory LADA</t>
  </si>
  <si>
    <t>77/22</t>
  </si>
  <si>
    <t>Slunce v dlani, o.p.s.</t>
  </si>
  <si>
    <t>26877295</t>
  </si>
  <si>
    <t>Dostupnost osobní asistence i pro okrajové a vzdálenější části měst a obcí</t>
  </si>
  <si>
    <t>78/22</t>
  </si>
  <si>
    <t>KSS 3/22</t>
  </si>
  <si>
    <t>79/22</t>
  </si>
  <si>
    <t>Sociální služby města Havířova</t>
  </si>
  <si>
    <t>60337583</t>
  </si>
  <si>
    <t>Podpora odborného vzdělávání pracovníků v sociálních službách, odlehčovací služby „RaD“ – Sociální služby města Havířova</t>
  </si>
  <si>
    <t>81/22</t>
  </si>
  <si>
    <t>Podpora odborného vzdělávání a rozvoje sociálních pracovníků odborného sociálního poradenství „RaD“ – Sociální služby města Havířova</t>
  </si>
  <si>
    <t>95/22</t>
  </si>
  <si>
    <t>Renarkon, o. p. s.</t>
  </si>
  <si>
    <t>25380443</t>
  </si>
  <si>
    <t>Vybavení prádelny Terapeutické komunity Renarkon</t>
  </si>
  <si>
    <t>96/22</t>
  </si>
  <si>
    <t>MEDICA Třinec, z.ú.</t>
  </si>
  <si>
    <t>05115841</t>
  </si>
  <si>
    <t>Zvýšení mobility MEDICA Třinec</t>
  </si>
  <si>
    <t>Charita Bohumín</t>
  </si>
  <si>
    <t>98/22</t>
  </si>
  <si>
    <t>66182565</t>
  </si>
  <si>
    <t>Pořízení automobilu do nové služby domova pro seniory</t>
  </si>
  <si>
    <t>105/22</t>
  </si>
  <si>
    <t>DomA - domácí asistence, z.s.</t>
  </si>
  <si>
    <t>27031012</t>
  </si>
  <si>
    <t>116/22</t>
  </si>
  <si>
    <t>Vzdělávání zaměstnanců služeb RESPIT, RODINNÝ PRŮVODCE a BRÁNA</t>
  </si>
  <si>
    <t>120/22</t>
  </si>
  <si>
    <t>Spolkový dům Mariany Berlové - zapsaný spolek</t>
  </si>
  <si>
    <t>26594731</t>
  </si>
  <si>
    <t>Obnova materiálně technického zabezpečení a zvýšení kvality služeb DDC Beruška</t>
  </si>
  <si>
    <t>centra denních služeb</t>
  </si>
  <si>
    <t>123/22</t>
  </si>
  <si>
    <t>Speciální vzdělání pro pracovníky DomA</t>
  </si>
  <si>
    <t>Oblastní spolek Českého červeného kříže Karviná</t>
  </si>
  <si>
    <t>00426458</t>
  </si>
  <si>
    <t>128/22</t>
  </si>
  <si>
    <t>Pořízení automobilu na benzínový pohon pro Gerontocentrum Český Těšín</t>
  </si>
  <si>
    <t>SENIOR DOMY POHODA a.s.</t>
  </si>
  <si>
    <t>28568877</t>
  </si>
  <si>
    <t>132/22</t>
  </si>
  <si>
    <t>Senior domy Pohoda a.s. - KSS 1/22</t>
  </si>
  <si>
    <t>153/22</t>
  </si>
  <si>
    <t>Domov Magnolie, Ostrava-Vítkovice, příspěvková organizace</t>
  </si>
  <si>
    <t>70631859</t>
  </si>
  <si>
    <t>Nákup aktivních antidekubitních matrací</t>
  </si>
  <si>
    <t>155/22</t>
  </si>
  <si>
    <t>Vzdělávání pracovníků ARKA</t>
  </si>
  <si>
    <t>156/22</t>
  </si>
  <si>
    <t>Tyfloservis, o.p.s.</t>
  </si>
  <si>
    <t>26200481</t>
  </si>
  <si>
    <t>Finanční zajištění nákupu pomůcek a PC pro krajské ambulantní středisko</t>
  </si>
  <si>
    <t>159/22</t>
  </si>
  <si>
    <t>Terasa, místo pro život, na pevných základech</t>
  </si>
  <si>
    <t>161/22</t>
  </si>
  <si>
    <t>EUROTOPIA.CZ, o.p.s.</t>
  </si>
  <si>
    <t>25852345</t>
  </si>
  <si>
    <t>Podpora odbornosti pracovníků Poradenského střediska EUROTOPIA</t>
  </si>
  <si>
    <t>Nákup osobního vozidla</t>
  </si>
  <si>
    <t>Vyřazeno z věcného hlediska, nesoulad s podmínkami dotačního titulu - žadatel neuvádí konkrétní osoby a odbornost konzultantů</t>
  </si>
  <si>
    <t xml:space="preserve">Vyřazeno z věcného hlediska, při hodnocení žádosti projekt nedosáhl minimálního počtu bodů (15 bodů) nutných k doporučení k podpoře </t>
  </si>
  <si>
    <t>Vyřazeno z věcného hlediska, nesoulad s podmínkami dotačního titulu - předmět projektu neodpovídá vyhlášené podpoře</t>
  </si>
  <si>
    <t>Vyřazeno z věcného hlediska, nesoulad s podmínkami dotačního titulu - cílová skupina sociálních služeb žadatele a požadované vzdělávání neodpovídá stanoveným podmínkám</t>
  </si>
  <si>
    <t>Vyřazeno z věcného hlediska, nesoulad s podmínkami dotačního titulu - požadovaný automobil neodpovídá vyhlášené podpoře, neboť obsahuje nadstandardní vybavení</t>
  </si>
  <si>
    <t>Vyřazeno z věcného hlediska, nesoulad s podmínkami dotačního titulu - požadovaná úprava vozidla hrazená z dotace se netýká stávajícího vozidla</t>
  </si>
  <si>
    <t>Vyřazeno z věcného hlediska, při hodnocení žádosti byl projekt v jedné z hodnocených oblastí hodnocen 0 body</t>
  </si>
  <si>
    <t xml:space="preserve">Vyřazeno z věcného hlediska, nesoulad s podmínkami dotačního titulu - požadované vzdělávání neodpovídá stanoveným podmínkám </t>
  </si>
  <si>
    <t>Vyřazeno z věcného hlediska, nesoulad s podmínkami dotačního titulu - není zdůvodněno pořízení požadovaného vozidla typu SUV</t>
  </si>
  <si>
    <t>Neposkytnutí účelových dotací z rozpočtu kraje v Programu na podporu zvýšení kvality sociálních služeb poskytovaných v Moravskoslezském kraji na rok 2022</t>
  </si>
  <si>
    <t>Vyřazeno z formálního hlediska, nedodržení podmínek programu - rozpočet obsahuje neinvestiční náklad</t>
  </si>
  <si>
    <t>Vyřazeno z formálního hlediska, nedodržení podmínek programu - sociální služba jíž se projekt týká není registrována</t>
  </si>
  <si>
    <t>Vyřazeno z formálního hlediska, nedodržení podmínek programu - nedodržena procentní spoluúčast žadatele</t>
  </si>
  <si>
    <t>Vyřazeno z formálního hlediska, nedodržení podmínek programu - žadatel není vlastníkem pozemku, na němž má být provedena výstavba objektu</t>
  </si>
  <si>
    <t>Vyřazeno z formálního hlediska, nedodržení podmínek programu - projekt je v rozporu s podmínkami dotačního titulu KSS 4/22, kdy titul umožňuje nákup jednoho vozidla nikoli tří, jak požaduje žadatel</t>
  </si>
  <si>
    <t>Vyřazeno z formálního hlediska, nedodržení podmínek programu - nepodporovaný druh sociální služby (§ 37 odborné sociální poradenství)</t>
  </si>
  <si>
    <t>Vyřazeno z formálního hlediska, nedodržení podmínek programu - sociální služba je dle rozhodnutí o registraci poskytována až od 1.1.2022</t>
  </si>
  <si>
    <t>Vyřazeno z formálního hlediska, nedodržení podmínek programu - nedodržena minimální výše požadované dotace</t>
  </si>
  <si>
    <t xml:space="preserve">Vyřazeno z formálního hlediska, nedodržení podmínek programu - rozpočet obsahuje neuznatelný náklad </t>
  </si>
  <si>
    <t>Vyřazeno z formálního hlediska, nedodržení podmínek programu - nepodporovaný druh sociální služby (§63 noclehárny)</t>
  </si>
  <si>
    <t>Vyřazeno z formálního hlediska, nedodržení podmínek programu - nákladový rozpočet obsahuje neuznatelné náklady - investiční náklady</t>
  </si>
  <si>
    <t>Vyřazeno z formálního hlediska, nedodržení podmínek programu - nákladový rozpočet obsahuje neuznatelné náklady - mzdové náklady dohody</t>
  </si>
  <si>
    <t>Vyřazeno z formálního hlediska, nedodržení podmínek programu - žádost podána pouze v elektronické podobě, nezaslána ani v listinné podobě ani prostřednictvím informačního systému datových schránek</t>
  </si>
  <si>
    <t>_</t>
  </si>
  <si>
    <t>Spolkový dům Mariany BERLOVÉ - zapsaný spolek</t>
  </si>
  <si>
    <t>Požadovaná dotace (v Kč)</t>
  </si>
  <si>
    <t>Důvod neposkytnutí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</si>
</sst>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sz val="10"/>
      <name val="Arial CE"/>
      <charset val="238"/>
    </font>
    <font>
      <sz val="1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F7ADD38F-6ED8-43CE-A4E4-6B3B18F005F5}"/>
    <cellStyle name="Normální 4" xfId="2" xr:uid="{97123E93-76CC-45E6-B812-4DCA6F0BED65}"/>
  </cellStyles>
  <dxfs count="0"/>
  <tableStyles count="0" defaultTableStyle="TableStyleMedium9" defaultPivotStyle="PivotStyleLight16"/>
  <colors>
    <mruColors>
      <color rgb="FFE0C4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A539A-64AB-4708-85AB-2BD00A0A9F6C}">
  <dimension ref="A1:N42"/>
  <sheetViews>
    <sheetView tabSelected="1" view="pageLayout" zoomScaleNormal="100" workbookViewId="0">
      <selection activeCell="A42" sqref="A42"/>
    </sheetView>
  </sheetViews>
  <sheetFormatPr defaultRowHeight="12.75" x14ac:dyDescent="0.2"/>
  <cols>
    <col min="1" max="1" width="7.85546875" customWidth="1"/>
    <col min="2" max="2" width="10.85546875" customWidth="1"/>
    <col min="3" max="3" width="15" customWidth="1"/>
    <col min="4" max="4" width="10.28515625" customWidth="1"/>
    <col min="5" max="5" width="10.7109375" customWidth="1"/>
    <col min="6" max="6" width="19.140625" customWidth="1"/>
    <col min="7" max="7" width="13.7109375" customWidth="1"/>
    <col min="8" max="8" width="12.5703125" customWidth="1"/>
    <col min="9" max="9" width="12.42578125" customWidth="1"/>
    <col min="10" max="10" width="11.85546875" customWidth="1"/>
    <col min="11" max="11" width="13.28515625" customWidth="1"/>
    <col min="12" max="12" width="11.5703125" customWidth="1"/>
    <col min="13" max="13" width="21.140625" customWidth="1"/>
    <col min="14" max="14" width="20.140625" style="1" customWidth="1"/>
  </cols>
  <sheetData>
    <row r="1" spans="1:13" ht="43.5" customHeight="1" thickBot="1" x14ac:dyDescent="0.25">
      <c r="A1" s="35" t="s">
        <v>173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73.5" customHeight="1" thickBot="1" x14ac:dyDescent="0.25">
      <c r="A2" s="2" t="s">
        <v>0</v>
      </c>
      <c r="B2" s="3" t="s">
        <v>1</v>
      </c>
      <c r="C2" s="3" t="s">
        <v>2</v>
      </c>
      <c r="D2" s="2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5" t="s">
        <v>9</v>
      </c>
      <c r="K2" s="4" t="s">
        <v>189</v>
      </c>
      <c r="L2" s="3" t="s">
        <v>10</v>
      </c>
      <c r="M2" s="32" t="s">
        <v>190</v>
      </c>
    </row>
    <row r="3" spans="1:13" ht="81.75" customHeight="1" x14ac:dyDescent="0.2">
      <c r="A3" s="19" t="s">
        <v>11</v>
      </c>
      <c r="B3" s="20" t="s">
        <v>12</v>
      </c>
      <c r="C3" s="20" t="s">
        <v>13</v>
      </c>
      <c r="D3" s="19" t="s">
        <v>14</v>
      </c>
      <c r="E3" s="20" t="s">
        <v>15</v>
      </c>
      <c r="F3" s="20" t="s">
        <v>16</v>
      </c>
      <c r="G3" s="20">
        <v>5069181</v>
      </c>
      <c r="H3" s="20" t="s">
        <v>17</v>
      </c>
      <c r="I3" s="21">
        <v>52000</v>
      </c>
      <c r="J3" s="22">
        <f>(K3/I3)*100</f>
        <v>78.84615384615384</v>
      </c>
      <c r="K3" s="21">
        <v>41000</v>
      </c>
      <c r="L3" s="20" t="s">
        <v>18</v>
      </c>
      <c r="M3" s="23" t="s">
        <v>164</v>
      </c>
    </row>
    <row r="4" spans="1:13" ht="104.25" customHeight="1" x14ac:dyDescent="0.2">
      <c r="A4" s="11" t="s">
        <v>21</v>
      </c>
      <c r="B4" s="12" t="s">
        <v>22</v>
      </c>
      <c r="C4" s="12" t="s">
        <v>23</v>
      </c>
      <c r="D4" s="11" t="s">
        <v>24</v>
      </c>
      <c r="E4" s="12" t="s">
        <v>25</v>
      </c>
      <c r="F4" s="12" t="s">
        <v>26</v>
      </c>
      <c r="G4" s="11">
        <v>7703777</v>
      </c>
      <c r="H4" s="12" t="s">
        <v>27</v>
      </c>
      <c r="I4" s="13">
        <v>375900</v>
      </c>
      <c r="J4" s="14">
        <f t="shared" ref="J4:J30" si="0">(K4/I4)*100</f>
        <v>79.808459696727851</v>
      </c>
      <c r="K4" s="13">
        <v>300000</v>
      </c>
      <c r="L4" s="12" t="s">
        <v>18</v>
      </c>
      <c r="M4" s="24" t="s">
        <v>165</v>
      </c>
    </row>
    <row r="5" spans="1:13" ht="104.25" customHeight="1" x14ac:dyDescent="0.2">
      <c r="A5" s="11" t="s">
        <v>28</v>
      </c>
      <c r="B5" s="11" t="s">
        <v>29</v>
      </c>
      <c r="C5" s="12" t="s">
        <v>23</v>
      </c>
      <c r="D5" s="11" t="s">
        <v>24</v>
      </c>
      <c r="E5" s="12" t="s">
        <v>25</v>
      </c>
      <c r="F5" s="12" t="s">
        <v>30</v>
      </c>
      <c r="G5" s="12">
        <v>7703777</v>
      </c>
      <c r="H5" s="12" t="s">
        <v>27</v>
      </c>
      <c r="I5" s="13">
        <v>1254044</v>
      </c>
      <c r="J5" s="14">
        <f t="shared" si="0"/>
        <v>79.742018621356195</v>
      </c>
      <c r="K5" s="13">
        <v>1000000</v>
      </c>
      <c r="L5" s="12" t="s">
        <v>31</v>
      </c>
      <c r="M5" s="24" t="s">
        <v>166</v>
      </c>
    </row>
    <row r="6" spans="1:13" ht="120.75" customHeight="1" x14ac:dyDescent="0.2">
      <c r="A6" s="11" t="s">
        <v>39</v>
      </c>
      <c r="B6" s="12" t="s">
        <v>12</v>
      </c>
      <c r="C6" s="12" t="s">
        <v>32</v>
      </c>
      <c r="D6" s="11" t="s">
        <v>33</v>
      </c>
      <c r="E6" s="12" t="s">
        <v>34</v>
      </c>
      <c r="F6" s="12" t="s">
        <v>40</v>
      </c>
      <c r="G6" s="12">
        <v>4325007</v>
      </c>
      <c r="H6" s="12" t="s">
        <v>35</v>
      </c>
      <c r="I6" s="13">
        <v>103500</v>
      </c>
      <c r="J6" s="14">
        <f t="shared" si="0"/>
        <v>79.903381642512073</v>
      </c>
      <c r="K6" s="13">
        <v>82700</v>
      </c>
      <c r="L6" s="12" t="s">
        <v>18</v>
      </c>
      <c r="M6" s="24" t="s">
        <v>167</v>
      </c>
    </row>
    <row r="7" spans="1:13" ht="125.25" customHeight="1" x14ac:dyDescent="0.2">
      <c r="A7" s="11" t="s">
        <v>41</v>
      </c>
      <c r="B7" s="12" t="s">
        <v>12</v>
      </c>
      <c r="C7" s="12" t="s">
        <v>42</v>
      </c>
      <c r="D7" s="11" t="s">
        <v>43</v>
      </c>
      <c r="E7" s="12" t="s">
        <v>25</v>
      </c>
      <c r="F7" s="12" t="s">
        <v>44</v>
      </c>
      <c r="G7" s="12">
        <v>7847664</v>
      </c>
      <c r="H7" s="12" t="s">
        <v>35</v>
      </c>
      <c r="I7" s="13">
        <v>92860</v>
      </c>
      <c r="J7" s="14">
        <f t="shared" si="0"/>
        <v>79.905233685117381</v>
      </c>
      <c r="K7" s="13">
        <v>74200</v>
      </c>
      <c r="L7" s="12" t="s">
        <v>18</v>
      </c>
      <c r="M7" s="24" t="s">
        <v>167</v>
      </c>
    </row>
    <row r="8" spans="1:13" ht="115.5" customHeight="1" x14ac:dyDescent="0.2">
      <c r="A8" s="11" t="s">
        <v>45</v>
      </c>
      <c r="B8" s="12" t="s">
        <v>12</v>
      </c>
      <c r="C8" s="12" t="s">
        <v>42</v>
      </c>
      <c r="D8" s="11" t="s">
        <v>43</v>
      </c>
      <c r="E8" s="12" t="s">
        <v>25</v>
      </c>
      <c r="F8" s="12" t="s">
        <v>46</v>
      </c>
      <c r="G8" s="12">
        <v>3834335</v>
      </c>
      <c r="H8" s="12" t="s">
        <v>27</v>
      </c>
      <c r="I8" s="13">
        <v>95860</v>
      </c>
      <c r="J8" s="14">
        <f t="shared" si="0"/>
        <v>79.908199457542253</v>
      </c>
      <c r="K8" s="13">
        <v>76600</v>
      </c>
      <c r="L8" s="12" t="s">
        <v>18</v>
      </c>
      <c r="M8" s="24" t="s">
        <v>167</v>
      </c>
    </row>
    <row r="9" spans="1:13" ht="119.25" customHeight="1" x14ac:dyDescent="0.2">
      <c r="A9" s="11" t="s">
        <v>47</v>
      </c>
      <c r="B9" s="12" t="s">
        <v>36</v>
      </c>
      <c r="C9" s="12" t="s">
        <v>42</v>
      </c>
      <c r="D9" s="11" t="s">
        <v>43</v>
      </c>
      <c r="E9" s="12" t="s">
        <v>25</v>
      </c>
      <c r="F9" s="12" t="s">
        <v>48</v>
      </c>
      <c r="G9" s="12">
        <v>7847664</v>
      </c>
      <c r="H9" s="12" t="s">
        <v>35</v>
      </c>
      <c r="I9" s="13">
        <v>763900</v>
      </c>
      <c r="J9" s="14">
        <f t="shared" si="0"/>
        <v>39.272156041366671</v>
      </c>
      <c r="K9" s="13">
        <v>300000</v>
      </c>
      <c r="L9" s="12" t="s">
        <v>31</v>
      </c>
      <c r="M9" s="24" t="s">
        <v>168</v>
      </c>
    </row>
    <row r="10" spans="1:13" ht="69" customHeight="1" x14ac:dyDescent="0.2">
      <c r="A10" s="11" t="s">
        <v>49</v>
      </c>
      <c r="B10" s="12" t="s">
        <v>29</v>
      </c>
      <c r="C10" s="12" t="s">
        <v>42</v>
      </c>
      <c r="D10" s="11" t="s">
        <v>43</v>
      </c>
      <c r="E10" s="12" t="s">
        <v>25</v>
      </c>
      <c r="F10" s="12" t="s">
        <v>50</v>
      </c>
      <c r="G10" s="12">
        <v>3834335</v>
      </c>
      <c r="H10" s="12" t="s">
        <v>27</v>
      </c>
      <c r="I10" s="13">
        <v>1353179</v>
      </c>
      <c r="J10" s="14">
        <f t="shared" si="0"/>
        <v>73.900053134138204</v>
      </c>
      <c r="K10" s="13">
        <v>1000000</v>
      </c>
      <c r="L10" s="12" t="s">
        <v>31</v>
      </c>
      <c r="M10" s="24" t="s">
        <v>174</v>
      </c>
    </row>
    <row r="11" spans="1:13" ht="84.75" customHeight="1" x14ac:dyDescent="0.2">
      <c r="A11" s="11" t="s">
        <v>53</v>
      </c>
      <c r="B11" s="12" t="s">
        <v>29</v>
      </c>
      <c r="C11" s="12" t="s">
        <v>54</v>
      </c>
      <c r="D11" s="11" t="s">
        <v>55</v>
      </c>
      <c r="E11" s="12" t="s">
        <v>15</v>
      </c>
      <c r="F11" s="12" t="s">
        <v>56</v>
      </c>
      <c r="G11" s="12" t="s">
        <v>187</v>
      </c>
      <c r="H11" s="12" t="s">
        <v>57</v>
      </c>
      <c r="I11" s="13">
        <v>8836000</v>
      </c>
      <c r="J11" s="14">
        <f t="shared" si="0"/>
        <v>11.317338162064281</v>
      </c>
      <c r="K11" s="13">
        <v>1000000</v>
      </c>
      <c r="L11" s="12" t="s">
        <v>31</v>
      </c>
      <c r="M11" s="25" t="s">
        <v>175</v>
      </c>
    </row>
    <row r="12" spans="1:13" ht="85.5" customHeight="1" x14ac:dyDescent="0.2">
      <c r="A12" s="15" t="s">
        <v>64</v>
      </c>
      <c r="B12" s="16" t="s">
        <v>36</v>
      </c>
      <c r="C12" s="16" t="s">
        <v>37</v>
      </c>
      <c r="D12" s="15">
        <v>65468562</v>
      </c>
      <c r="E12" s="12" t="s">
        <v>62</v>
      </c>
      <c r="F12" s="16" t="s">
        <v>65</v>
      </c>
      <c r="G12" s="16">
        <v>3942701</v>
      </c>
      <c r="H12" s="16" t="s">
        <v>20</v>
      </c>
      <c r="I12" s="17">
        <v>380100</v>
      </c>
      <c r="J12" s="18">
        <f t="shared" si="0"/>
        <v>78.926598263614835</v>
      </c>
      <c r="K12" s="17">
        <v>300000</v>
      </c>
      <c r="L12" s="16" t="s">
        <v>31</v>
      </c>
      <c r="M12" s="24" t="s">
        <v>183</v>
      </c>
    </row>
    <row r="13" spans="1:13" ht="97.5" customHeight="1" x14ac:dyDescent="0.2">
      <c r="A13" s="11" t="s">
        <v>69</v>
      </c>
      <c r="B13" s="12" t="s">
        <v>36</v>
      </c>
      <c r="C13" s="12" t="s">
        <v>13</v>
      </c>
      <c r="D13" s="11">
        <v>40613411</v>
      </c>
      <c r="E13" s="12" t="s">
        <v>15</v>
      </c>
      <c r="F13" s="12" t="s">
        <v>70</v>
      </c>
      <c r="G13" s="12">
        <v>2347976</v>
      </c>
      <c r="H13" s="12" t="s">
        <v>35</v>
      </c>
      <c r="I13" s="13">
        <v>215000</v>
      </c>
      <c r="J13" s="14">
        <f t="shared" si="0"/>
        <v>69.767441860465112</v>
      </c>
      <c r="K13" s="13">
        <v>150000</v>
      </c>
      <c r="L13" s="12" t="s">
        <v>31</v>
      </c>
      <c r="M13" s="24" t="s">
        <v>169</v>
      </c>
    </row>
    <row r="14" spans="1:13" ht="83.25" customHeight="1" x14ac:dyDescent="0.2">
      <c r="A14" s="11" t="s">
        <v>71</v>
      </c>
      <c r="B14" s="12" t="s">
        <v>29</v>
      </c>
      <c r="C14" s="12" t="s">
        <v>72</v>
      </c>
      <c r="D14" s="11">
        <v>70631816</v>
      </c>
      <c r="E14" s="12" t="s">
        <v>34</v>
      </c>
      <c r="F14" s="12" t="s">
        <v>73</v>
      </c>
      <c r="G14" s="12">
        <v>9571983</v>
      </c>
      <c r="H14" s="12" t="s">
        <v>27</v>
      </c>
      <c r="I14" s="13">
        <v>552766</v>
      </c>
      <c r="J14" s="14">
        <f t="shared" si="0"/>
        <v>49.984984604697104</v>
      </c>
      <c r="K14" s="13">
        <v>276300</v>
      </c>
      <c r="L14" s="12" t="s">
        <v>31</v>
      </c>
      <c r="M14" s="24" t="s">
        <v>166</v>
      </c>
    </row>
    <row r="15" spans="1:13" ht="81" customHeight="1" x14ac:dyDescent="0.2">
      <c r="A15" s="11" t="s">
        <v>74</v>
      </c>
      <c r="B15" s="12" t="s">
        <v>29</v>
      </c>
      <c r="C15" s="12" t="s">
        <v>75</v>
      </c>
      <c r="D15" s="11" t="s">
        <v>76</v>
      </c>
      <c r="E15" s="12" t="s">
        <v>25</v>
      </c>
      <c r="F15" s="12" t="s">
        <v>77</v>
      </c>
      <c r="G15" s="12">
        <v>4929112</v>
      </c>
      <c r="H15" s="12" t="s">
        <v>35</v>
      </c>
      <c r="I15" s="13">
        <v>337263</v>
      </c>
      <c r="J15" s="14">
        <f t="shared" si="0"/>
        <v>78.573694713028104</v>
      </c>
      <c r="K15" s="13">
        <v>265000</v>
      </c>
      <c r="L15" s="12" t="s">
        <v>31</v>
      </c>
      <c r="M15" s="24" t="s">
        <v>166</v>
      </c>
    </row>
    <row r="16" spans="1:13" ht="128.25" customHeight="1" x14ac:dyDescent="0.2">
      <c r="A16" s="11" t="s">
        <v>79</v>
      </c>
      <c r="B16" s="12" t="s">
        <v>22</v>
      </c>
      <c r="C16" s="12" t="s">
        <v>80</v>
      </c>
      <c r="D16" s="11" t="s">
        <v>81</v>
      </c>
      <c r="E16" s="12" t="s">
        <v>78</v>
      </c>
      <c r="F16" s="12" t="s">
        <v>82</v>
      </c>
      <c r="G16" s="11">
        <v>6378079</v>
      </c>
      <c r="H16" s="12" t="s">
        <v>35</v>
      </c>
      <c r="I16" s="13">
        <v>376200</v>
      </c>
      <c r="J16" s="14">
        <f t="shared" si="0"/>
        <v>79.744816586921857</v>
      </c>
      <c r="K16" s="13">
        <v>300000</v>
      </c>
      <c r="L16" s="12" t="s">
        <v>18</v>
      </c>
      <c r="M16" s="24" t="s">
        <v>165</v>
      </c>
    </row>
    <row r="17" spans="1:13" ht="84.75" customHeight="1" x14ac:dyDescent="0.2">
      <c r="A17" s="11" t="s">
        <v>83</v>
      </c>
      <c r="B17" s="12" t="s">
        <v>29</v>
      </c>
      <c r="C17" s="12" t="s">
        <v>80</v>
      </c>
      <c r="D17" s="11" t="s">
        <v>81</v>
      </c>
      <c r="E17" s="12" t="s">
        <v>78</v>
      </c>
      <c r="F17" s="12" t="s">
        <v>84</v>
      </c>
      <c r="G17" s="12">
        <v>6378079</v>
      </c>
      <c r="H17" s="12" t="s">
        <v>35</v>
      </c>
      <c r="I17" s="13">
        <v>1269200</v>
      </c>
      <c r="J17" s="14">
        <f t="shared" si="0"/>
        <v>78.789788843365898</v>
      </c>
      <c r="K17" s="13">
        <v>1000000</v>
      </c>
      <c r="L17" s="12" t="s">
        <v>31</v>
      </c>
      <c r="M17" s="24" t="s">
        <v>166</v>
      </c>
    </row>
    <row r="18" spans="1:13" ht="76.5" x14ac:dyDescent="0.2">
      <c r="A18" s="11" t="s">
        <v>86</v>
      </c>
      <c r="B18" s="12" t="s">
        <v>29</v>
      </c>
      <c r="C18" s="12" t="s">
        <v>87</v>
      </c>
      <c r="D18" s="11">
        <v>71196978</v>
      </c>
      <c r="E18" s="12" t="s">
        <v>34</v>
      </c>
      <c r="F18" s="12" t="s">
        <v>88</v>
      </c>
      <c r="G18" s="12">
        <v>5971576</v>
      </c>
      <c r="H18" s="12" t="s">
        <v>27</v>
      </c>
      <c r="I18" s="13">
        <v>199771</v>
      </c>
      <c r="J18" s="14">
        <f t="shared" si="0"/>
        <v>79.941533055348373</v>
      </c>
      <c r="K18" s="13">
        <v>159700</v>
      </c>
      <c r="L18" s="12" t="s">
        <v>31</v>
      </c>
      <c r="M18" s="24" t="s">
        <v>176</v>
      </c>
    </row>
    <row r="19" spans="1:13" ht="98.25" customHeight="1" x14ac:dyDescent="0.2">
      <c r="A19" s="11" t="s">
        <v>89</v>
      </c>
      <c r="B19" s="12" t="s">
        <v>29</v>
      </c>
      <c r="C19" s="12" t="s">
        <v>90</v>
      </c>
      <c r="D19" s="11" t="s">
        <v>91</v>
      </c>
      <c r="E19" s="12" t="s">
        <v>78</v>
      </c>
      <c r="F19" s="12" t="s">
        <v>85</v>
      </c>
      <c r="G19" s="12">
        <v>6445984</v>
      </c>
      <c r="H19" s="12" t="s">
        <v>38</v>
      </c>
      <c r="I19" s="13">
        <v>2058500</v>
      </c>
      <c r="J19" s="14">
        <f t="shared" si="0"/>
        <v>48.579062424095213</v>
      </c>
      <c r="K19" s="13">
        <v>1000000</v>
      </c>
      <c r="L19" s="12" t="s">
        <v>31</v>
      </c>
      <c r="M19" s="24" t="s">
        <v>177</v>
      </c>
    </row>
    <row r="20" spans="1:13" ht="99.75" customHeight="1" x14ac:dyDescent="0.2">
      <c r="A20" s="11" t="s">
        <v>92</v>
      </c>
      <c r="B20" s="12" t="s">
        <v>22</v>
      </c>
      <c r="C20" s="12" t="s">
        <v>90</v>
      </c>
      <c r="D20" s="11" t="s">
        <v>91</v>
      </c>
      <c r="E20" s="12" t="s">
        <v>78</v>
      </c>
      <c r="F20" s="12" t="s">
        <v>93</v>
      </c>
      <c r="G20" s="11">
        <v>6445984</v>
      </c>
      <c r="H20" s="12" t="s">
        <v>38</v>
      </c>
      <c r="I20" s="13">
        <v>376800</v>
      </c>
      <c r="J20" s="14">
        <f t="shared" si="0"/>
        <v>79.617834394904463</v>
      </c>
      <c r="K20" s="13">
        <v>300000</v>
      </c>
      <c r="L20" s="12" t="s">
        <v>18</v>
      </c>
      <c r="M20" s="24" t="s">
        <v>165</v>
      </c>
    </row>
    <row r="21" spans="1:13" ht="101.25" customHeight="1" x14ac:dyDescent="0.2">
      <c r="A21" s="11" t="s">
        <v>95</v>
      </c>
      <c r="B21" s="12" t="s">
        <v>22</v>
      </c>
      <c r="C21" s="12" t="s">
        <v>94</v>
      </c>
      <c r="D21" s="11">
        <v>28659392</v>
      </c>
      <c r="E21" s="12" t="s">
        <v>25</v>
      </c>
      <c r="F21" s="12" t="s">
        <v>96</v>
      </c>
      <c r="G21" s="12">
        <v>6765886</v>
      </c>
      <c r="H21" s="12" t="s">
        <v>19</v>
      </c>
      <c r="I21" s="13">
        <v>298500</v>
      </c>
      <c r="J21" s="14">
        <f t="shared" si="0"/>
        <v>80</v>
      </c>
      <c r="K21" s="13">
        <v>238800</v>
      </c>
      <c r="L21" s="12" t="s">
        <v>18</v>
      </c>
      <c r="M21" s="24" t="s">
        <v>184</v>
      </c>
    </row>
    <row r="22" spans="1:13" ht="127.5" customHeight="1" x14ac:dyDescent="0.2">
      <c r="A22" s="11" t="s">
        <v>103</v>
      </c>
      <c r="B22" s="12" t="s">
        <v>36</v>
      </c>
      <c r="C22" s="12" t="s">
        <v>104</v>
      </c>
      <c r="D22" s="11" t="s">
        <v>105</v>
      </c>
      <c r="E22" s="12" t="s">
        <v>25</v>
      </c>
      <c r="F22" s="12" t="s">
        <v>106</v>
      </c>
      <c r="G22" s="12">
        <v>3512159</v>
      </c>
      <c r="H22" s="12" t="s">
        <v>38</v>
      </c>
      <c r="I22" s="13">
        <v>3900000</v>
      </c>
      <c r="J22" s="14">
        <f t="shared" si="0"/>
        <v>17.948717948717949</v>
      </c>
      <c r="K22" s="13">
        <v>700000</v>
      </c>
      <c r="L22" s="12" t="s">
        <v>31</v>
      </c>
      <c r="M22" s="24" t="s">
        <v>178</v>
      </c>
    </row>
    <row r="23" spans="1:13" ht="92.25" customHeight="1" x14ac:dyDescent="0.2">
      <c r="A23" s="11" t="s">
        <v>107</v>
      </c>
      <c r="B23" s="12" t="s">
        <v>108</v>
      </c>
      <c r="C23" s="12" t="s">
        <v>99</v>
      </c>
      <c r="D23" s="11" t="s">
        <v>100</v>
      </c>
      <c r="E23" s="12" t="s">
        <v>101</v>
      </c>
      <c r="F23" s="12" t="s">
        <v>102</v>
      </c>
      <c r="G23" s="12">
        <v>1969508</v>
      </c>
      <c r="H23" s="12" t="s">
        <v>27</v>
      </c>
      <c r="I23" s="13">
        <v>65700</v>
      </c>
      <c r="J23" s="14">
        <f t="shared" si="0"/>
        <v>79.908675799086765</v>
      </c>
      <c r="K23" s="13">
        <v>52500</v>
      </c>
      <c r="L23" s="12" t="s">
        <v>18</v>
      </c>
      <c r="M23" s="24" t="s">
        <v>165</v>
      </c>
    </row>
    <row r="24" spans="1:13" ht="110.25" customHeight="1" x14ac:dyDescent="0.2">
      <c r="A24" s="11" t="s">
        <v>109</v>
      </c>
      <c r="B24" s="12" t="s">
        <v>12</v>
      </c>
      <c r="C24" s="12" t="s">
        <v>110</v>
      </c>
      <c r="D24" s="11" t="s">
        <v>111</v>
      </c>
      <c r="E24" s="12" t="s">
        <v>34</v>
      </c>
      <c r="F24" s="12" t="s">
        <v>112</v>
      </c>
      <c r="G24" s="12">
        <v>9419566</v>
      </c>
      <c r="H24" s="12" t="s">
        <v>63</v>
      </c>
      <c r="I24" s="13">
        <v>39500</v>
      </c>
      <c r="J24" s="14">
        <f t="shared" si="0"/>
        <v>80</v>
      </c>
      <c r="K24" s="13">
        <v>31600</v>
      </c>
      <c r="L24" s="12" t="s">
        <v>18</v>
      </c>
      <c r="M24" s="24" t="s">
        <v>170</v>
      </c>
    </row>
    <row r="25" spans="1:13" ht="121.5" customHeight="1" x14ac:dyDescent="0.2">
      <c r="A25" s="11" t="s">
        <v>113</v>
      </c>
      <c r="B25" s="12" t="s">
        <v>12</v>
      </c>
      <c r="C25" s="12" t="s">
        <v>110</v>
      </c>
      <c r="D25" s="11" t="s">
        <v>111</v>
      </c>
      <c r="E25" s="12" t="s">
        <v>34</v>
      </c>
      <c r="F25" s="12" t="s">
        <v>114</v>
      </c>
      <c r="G25" s="12">
        <v>1406016</v>
      </c>
      <c r="H25" s="12" t="s">
        <v>60</v>
      </c>
      <c r="I25" s="13">
        <v>48700</v>
      </c>
      <c r="J25" s="14">
        <f t="shared" si="0"/>
        <v>79.876796714579058</v>
      </c>
      <c r="K25" s="13">
        <v>38900</v>
      </c>
      <c r="L25" s="12" t="s">
        <v>18</v>
      </c>
      <c r="M25" s="24" t="s">
        <v>170</v>
      </c>
    </row>
    <row r="26" spans="1:13" ht="101.25" customHeight="1" x14ac:dyDescent="0.2">
      <c r="A26" s="11" t="s">
        <v>115</v>
      </c>
      <c r="B26" s="12" t="s">
        <v>22</v>
      </c>
      <c r="C26" s="6" t="s">
        <v>116</v>
      </c>
      <c r="D26" s="7" t="s">
        <v>117</v>
      </c>
      <c r="E26" s="6" t="s">
        <v>25</v>
      </c>
      <c r="F26" s="6" t="s">
        <v>118</v>
      </c>
      <c r="G26" s="10">
        <v>3734845</v>
      </c>
      <c r="H26" s="6" t="s">
        <v>67</v>
      </c>
      <c r="I26" s="8">
        <v>143000</v>
      </c>
      <c r="J26" s="9">
        <f>(K26/I26)*100</f>
        <v>79.020979020979027</v>
      </c>
      <c r="K26" s="8">
        <v>113000</v>
      </c>
      <c r="L26" s="6" t="s">
        <v>18</v>
      </c>
      <c r="M26" s="26" t="s">
        <v>165</v>
      </c>
    </row>
    <row r="27" spans="1:13" ht="98.25" customHeight="1" x14ac:dyDescent="0.2">
      <c r="A27" s="11" t="s">
        <v>119</v>
      </c>
      <c r="B27" s="12" t="s">
        <v>36</v>
      </c>
      <c r="C27" s="12" t="s">
        <v>120</v>
      </c>
      <c r="D27" s="11" t="s">
        <v>121</v>
      </c>
      <c r="E27" s="12" t="s">
        <v>78</v>
      </c>
      <c r="F27" s="12" t="s">
        <v>122</v>
      </c>
      <c r="G27" s="12">
        <v>8848934</v>
      </c>
      <c r="H27" s="12" t="s">
        <v>60</v>
      </c>
      <c r="I27" s="13">
        <v>259000</v>
      </c>
      <c r="J27" s="14">
        <f t="shared" si="0"/>
        <v>77.220077220077215</v>
      </c>
      <c r="K27" s="13">
        <v>200000</v>
      </c>
      <c r="L27" s="12" t="s">
        <v>31</v>
      </c>
      <c r="M27" s="24" t="s">
        <v>179</v>
      </c>
    </row>
    <row r="28" spans="1:13" ht="97.5" customHeight="1" x14ac:dyDescent="0.2">
      <c r="A28" s="11" t="s">
        <v>124</v>
      </c>
      <c r="B28" s="12" t="s">
        <v>36</v>
      </c>
      <c r="C28" s="12" t="s">
        <v>123</v>
      </c>
      <c r="D28" s="11" t="s">
        <v>125</v>
      </c>
      <c r="E28" s="12" t="s">
        <v>62</v>
      </c>
      <c r="F28" s="12" t="s">
        <v>126</v>
      </c>
      <c r="G28" s="12">
        <v>9538869</v>
      </c>
      <c r="H28" s="12" t="s">
        <v>27</v>
      </c>
      <c r="I28" s="13">
        <v>284877</v>
      </c>
      <c r="J28" s="14">
        <f t="shared" si="0"/>
        <v>79.999438354096682</v>
      </c>
      <c r="K28" s="13">
        <v>227900</v>
      </c>
      <c r="L28" s="12" t="s">
        <v>31</v>
      </c>
      <c r="M28" s="24" t="s">
        <v>180</v>
      </c>
    </row>
    <row r="29" spans="1:13" ht="192.75" customHeight="1" x14ac:dyDescent="0.2">
      <c r="A29" s="15" t="s">
        <v>127</v>
      </c>
      <c r="B29" s="16" t="s">
        <v>36</v>
      </c>
      <c r="C29" s="16" t="s">
        <v>90</v>
      </c>
      <c r="D29" s="15" t="s">
        <v>91</v>
      </c>
      <c r="E29" s="16" t="s">
        <v>78</v>
      </c>
      <c r="F29" s="16" t="s">
        <v>163</v>
      </c>
      <c r="G29" s="16">
        <v>6445984</v>
      </c>
      <c r="H29" s="16" t="s">
        <v>38</v>
      </c>
      <c r="I29" s="17">
        <v>386900</v>
      </c>
      <c r="J29" s="18">
        <f t="shared" si="0"/>
        <v>77.539415869733787</v>
      </c>
      <c r="K29" s="17">
        <v>300000</v>
      </c>
      <c r="L29" s="16" t="s">
        <v>31</v>
      </c>
      <c r="M29" s="24" t="s">
        <v>165</v>
      </c>
    </row>
    <row r="30" spans="1:13" ht="92.25" customHeight="1" x14ac:dyDescent="0.2">
      <c r="A30" s="40" t="s">
        <v>130</v>
      </c>
      <c r="B30" s="37" t="s">
        <v>12</v>
      </c>
      <c r="C30" s="37" t="s">
        <v>97</v>
      </c>
      <c r="D30" s="40" t="s">
        <v>98</v>
      </c>
      <c r="E30" s="37" t="s">
        <v>15</v>
      </c>
      <c r="F30" s="37" t="s">
        <v>131</v>
      </c>
      <c r="G30" s="12">
        <v>4090546</v>
      </c>
      <c r="H30" s="12" t="s">
        <v>68</v>
      </c>
      <c r="I30" s="43">
        <v>82600</v>
      </c>
      <c r="J30" s="45">
        <f t="shared" si="0"/>
        <v>79.903147699757866</v>
      </c>
      <c r="K30" s="43">
        <v>66000</v>
      </c>
      <c r="L30" s="37" t="s">
        <v>18</v>
      </c>
      <c r="M30" s="33" t="s">
        <v>171</v>
      </c>
    </row>
    <row r="31" spans="1:13" ht="41.25" customHeight="1" x14ac:dyDescent="0.2">
      <c r="A31" s="41"/>
      <c r="B31" s="38"/>
      <c r="C31" s="38"/>
      <c r="D31" s="41"/>
      <c r="E31" s="38"/>
      <c r="F31" s="38"/>
      <c r="G31" s="12">
        <v>6458001</v>
      </c>
      <c r="H31" s="12" t="s">
        <v>60</v>
      </c>
      <c r="I31" s="47"/>
      <c r="J31" s="49"/>
      <c r="K31" s="50"/>
      <c r="L31" s="38"/>
      <c r="M31" s="36"/>
    </row>
    <row r="32" spans="1:13" ht="28.5" customHeight="1" x14ac:dyDescent="0.2">
      <c r="A32" s="42"/>
      <c r="B32" s="39"/>
      <c r="C32" s="39"/>
      <c r="D32" s="42"/>
      <c r="E32" s="39"/>
      <c r="F32" s="39"/>
      <c r="G32" s="12">
        <v>9351981</v>
      </c>
      <c r="H32" s="12" t="s">
        <v>63</v>
      </c>
      <c r="I32" s="48"/>
      <c r="J32" s="46"/>
      <c r="K32" s="44"/>
      <c r="L32" s="39"/>
      <c r="M32" s="34"/>
    </row>
    <row r="33" spans="1:13" ht="94.5" customHeight="1" x14ac:dyDescent="0.2">
      <c r="A33" s="11" t="s">
        <v>132</v>
      </c>
      <c r="B33" s="12" t="s">
        <v>22</v>
      </c>
      <c r="C33" s="12" t="s">
        <v>133</v>
      </c>
      <c r="D33" s="11" t="s">
        <v>134</v>
      </c>
      <c r="E33" s="12" t="s">
        <v>15</v>
      </c>
      <c r="F33" s="12" t="s">
        <v>135</v>
      </c>
      <c r="G33" s="12">
        <v>7454815</v>
      </c>
      <c r="H33" s="12" t="s">
        <v>136</v>
      </c>
      <c r="I33" s="13">
        <v>226380</v>
      </c>
      <c r="J33" s="14">
        <f t="shared" ref="J33:J42" si="1">(K33/I33)*100</f>
        <v>79.998233059457547</v>
      </c>
      <c r="K33" s="13">
        <v>181100</v>
      </c>
      <c r="L33" s="12" t="s">
        <v>18</v>
      </c>
      <c r="M33" s="24" t="s">
        <v>185</v>
      </c>
    </row>
    <row r="34" spans="1:13" ht="66.75" customHeight="1" x14ac:dyDescent="0.2">
      <c r="A34" s="40" t="s">
        <v>137</v>
      </c>
      <c r="B34" s="37" t="s">
        <v>12</v>
      </c>
      <c r="C34" s="37" t="s">
        <v>128</v>
      </c>
      <c r="D34" s="40" t="s">
        <v>129</v>
      </c>
      <c r="E34" s="37" t="s">
        <v>15</v>
      </c>
      <c r="F34" s="37" t="s">
        <v>138</v>
      </c>
      <c r="G34" s="12">
        <v>3043370</v>
      </c>
      <c r="H34" s="12" t="s">
        <v>52</v>
      </c>
      <c r="I34" s="43">
        <v>49500</v>
      </c>
      <c r="J34" s="45">
        <f t="shared" si="1"/>
        <v>80</v>
      </c>
      <c r="K34" s="43">
        <v>39600</v>
      </c>
      <c r="L34" s="37" t="s">
        <v>18</v>
      </c>
      <c r="M34" s="33" t="s">
        <v>167</v>
      </c>
    </row>
    <row r="35" spans="1:13" ht="53.25" customHeight="1" x14ac:dyDescent="0.2">
      <c r="A35" s="42"/>
      <c r="B35" s="39"/>
      <c r="C35" s="39"/>
      <c r="D35" s="42"/>
      <c r="E35" s="39"/>
      <c r="F35" s="39"/>
      <c r="G35" s="12">
        <v>8094715</v>
      </c>
      <c r="H35" s="12" t="s">
        <v>38</v>
      </c>
      <c r="I35" s="44"/>
      <c r="J35" s="46"/>
      <c r="K35" s="44"/>
      <c r="L35" s="39"/>
      <c r="M35" s="34"/>
    </row>
    <row r="36" spans="1:13" ht="97.5" customHeight="1" x14ac:dyDescent="0.2">
      <c r="A36" s="11" t="s">
        <v>141</v>
      </c>
      <c r="B36" s="12" t="s">
        <v>36</v>
      </c>
      <c r="C36" s="12" t="s">
        <v>139</v>
      </c>
      <c r="D36" s="11" t="s">
        <v>140</v>
      </c>
      <c r="E36" s="12" t="s">
        <v>15</v>
      </c>
      <c r="F36" s="12" t="s">
        <v>142</v>
      </c>
      <c r="G36" s="12">
        <v>2598581</v>
      </c>
      <c r="H36" s="12" t="s">
        <v>27</v>
      </c>
      <c r="I36" s="13">
        <v>383900</v>
      </c>
      <c r="J36" s="14">
        <f t="shared" si="1"/>
        <v>78.145350351654074</v>
      </c>
      <c r="K36" s="13">
        <v>300000</v>
      </c>
      <c r="L36" s="12" t="s">
        <v>31</v>
      </c>
      <c r="M36" s="24" t="s">
        <v>172</v>
      </c>
    </row>
    <row r="37" spans="1:13" ht="70.5" customHeight="1" x14ac:dyDescent="0.2">
      <c r="A37" s="11" t="s">
        <v>145</v>
      </c>
      <c r="B37" s="12" t="s">
        <v>29</v>
      </c>
      <c r="C37" s="12" t="s">
        <v>143</v>
      </c>
      <c r="D37" s="11" t="s">
        <v>144</v>
      </c>
      <c r="E37" s="12" t="s">
        <v>61</v>
      </c>
      <c r="F37" s="12" t="s">
        <v>146</v>
      </c>
      <c r="G37" s="12">
        <v>6507455</v>
      </c>
      <c r="H37" s="12" t="s">
        <v>27</v>
      </c>
      <c r="I37" s="13">
        <v>560000</v>
      </c>
      <c r="J37" s="14">
        <f t="shared" si="1"/>
        <v>80</v>
      </c>
      <c r="K37" s="13">
        <v>448000</v>
      </c>
      <c r="L37" s="12" t="s">
        <v>31</v>
      </c>
      <c r="M37" s="24" t="s">
        <v>174</v>
      </c>
    </row>
    <row r="38" spans="1:13" ht="135.75" customHeight="1" x14ac:dyDescent="0.2">
      <c r="A38" s="11" t="s">
        <v>147</v>
      </c>
      <c r="B38" s="12" t="s">
        <v>22</v>
      </c>
      <c r="C38" s="12" t="s">
        <v>148</v>
      </c>
      <c r="D38" s="11" t="s">
        <v>149</v>
      </c>
      <c r="E38" s="12" t="s">
        <v>34</v>
      </c>
      <c r="F38" s="12" t="s">
        <v>150</v>
      </c>
      <c r="G38" s="12">
        <v>2059516</v>
      </c>
      <c r="H38" s="12" t="s">
        <v>35</v>
      </c>
      <c r="I38" s="13">
        <v>99500</v>
      </c>
      <c r="J38" s="14">
        <f t="shared" si="1"/>
        <v>60.301507537688437</v>
      </c>
      <c r="K38" s="13">
        <v>60000</v>
      </c>
      <c r="L38" s="12" t="s">
        <v>18</v>
      </c>
      <c r="M38" s="24" t="s">
        <v>186</v>
      </c>
    </row>
    <row r="39" spans="1:13" ht="78.75" customHeight="1" x14ac:dyDescent="0.2">
      <c r="A39" s="11" t="s">
        <v>151</v>
      </c>
      <c r="B39" s="12" t="s">
        <v>12</v>
      </c>
      <c r="C39" s="12" t="s">
        <v>58</v>
      </c>
      <c r="D39" s="11" t="s">
        <v>59</v>
      </c>
      <c r="E39" s="12" t="s">
        <v>15</v>
      </c>
      <c r="F39" s="12" t="s">
        <v>152</v>
      </c>
      <c r="G39" s="12">
        <v>1109069</v>
      </c>
      <c r="H39" s="12" t="s">
        <v>66</v>
      </c>
      <c r="I39" s="13">
        <v>34400</v>
      </c>
      <c r="J39" s="14">
        <f t="shared" si="1"/>
        <v>79.941860465116278</v>
      </c>
      <c r="K39" s="13">
        <v>27500</v>
      </c>
      <c r="L39" s="12" t="s">
        <v>18</v>
      </c>
      <c r="M39" s="24" t="s">
        <v>181</v>
      </c>
    </row>
    <row r="40" spans="1:13" ht="134.25" customHeight="1" x14ac:dyDescent="0.2">
      <c r="A40" s="11" t="s">
        <v>153</v>
      </c>
      <c r="B40" s="12" t="s">
        <v>22</v>
      </c>
      <c r="C40" s="12" t="s">
        <v>154</v>
      </c>
      <c r="D40" s="11" t="s">
        <v>155</v>
      </c>
      <c r="E40" s="12" t="s">
        <v>25</v>
      </c>
      <c r="F40" s="12" t="s">
        <v>156</v>
      </c>
      <c r="G40" s="12">
        <v>4276818</v>
      </c>
      <c r="H40" s="12" t="s">
        <v>51</v>
      </c>
      <c r="I40" s="13">
        <v>70200</v>
      </c>
      <c r="J40" s="14">
        <f t="shared" si="1"/>
        <v>79.772079772079778</v>
      </c>
      <c r="K40" s="13">
        <v>56000</v>
      </c>
      <c r="L40" s="12" t="s">
        <v>18</v>
      </c>
      <c r="M40" s="24" t="s">
        <v>186</v>
      </c>
    </row>
    <row r="41" spans="1:13" ht="73.5" customHeight="1" x14ac:dyDescent="0.2">
      <c r="A41" s="11" t="s">
        <v>157</v>
      </c>
      <c r="B41" s="12" t="s">
        <v>29</v>
      </c>
      <c r="C41" s="12" t="s">
        <v>188</v>
      </c>
      <c r="D41" s="11" t="s">
        <v>134</v>
      </c>
      <c r="E41" s="12" t="s">
        <v>15</v>
      </c>
      <c r="F41" s="12" t="s">
        <v>158</v>
      </c>
      <c r="G41" s="12">
        <v>7454815</v>
      </c>
      <c r="H41" s="12" t="s">
        <v>136</v>
      </c>
      <c r="I41" s="13">
        <v>140000</v>
      </c>
      <c r="J41" s="14">
        <f t="shared" si="1"/>
        <v>80</v>
      </c>
      <c r="K41" s="13">
        <v>112000</v>
      </c>
      <c r="L41" s="12" t="s">
        <v>31</v>
      </c>
      <c r="M41" s="24" t="s">
        <v>174</v>
      </c>
    </row>
    <row r="42" spans="1:13" ht="73.5" customHeight="1" thickBot="1" x14ac:dyDescent="0.25">
      <c r="A42" s="27" t="s">
        <v>159</v>
      </c>
      <c r="B42" s="28" t="s">
        <v>12</v>
      </c>
      <c r="C42" s="28" t="s">
        <v>160</v>
      </c>
      <c r="D42" s="27" t="s">
        <v>161</v>
      </c>
      <c r="E42" s="28" t="s">
        <v>25</v>
      </c>
      <c r="F42" s="28" t="s">
        <v>162</v>
      </c>
      <c r="G42" s="28">
        <v>6898771</v>
      </c>
      <c r="H42" s="28" t="s">
        <v>60</v>
      </c>
      <c r="I42" s="29">
        <v>57500</v>
      </c>
      <c r="J42" s="30">
        <f t="shared" si="1"/>
        <v>78.260869565217391</v>
      </c>
      <c r="K42" s="29">
        <v>45000</v>
      </c>
      <c r="L42" s="28" t="s">
        <v>18</v>
      </c>
      <c r="M42" s="31" t="s">
        <v>182</v>
      </c>
    </row>
  </sheetData>
  <mergeCells count="23">
    <mergeCell ref="J34:J35"/>
    <mergeCell ref="K34:K35"/>
    <mergeCell ref="L34:L35"/>
    <mergeCell ref="I30:I32"/>
    <mergeCell ref="J30:J32"/>
    <mergeCell ref="K30:K32"/>
    <mergeCell ref="L30:L32"/>
    <mergeCell ref="M34:M35"/>
    <mergeCell ref="A1:M1"/>
    <mergeCell ref="M30:M32"/>
    <mergeCell ref="F30:F32"/>
    <mergeCell ref="A30:A32"/>
    <mergeCell ref="B30:B32"/>
    <mergeCell ref="C30:C32"/>
    <mergeCell ref="D30:D32"/>
    <mergeCell ref="E30:E32"/>
    <mergeCell ref="A34:A35"/>
    <mergeCell ref="B34:B35"/>
    <mergeCell ref="C34:C35"/>
    <mergeCell ref="D34:D35"/>
    <mergeCell ref="E34:E35"/>
    <mergeCell ref="F34:F35"/>
    <mergeCell ref="I34:I35"/>
  </mergeCells>
  <pageMargins left="0.39370078740157483" right="0.39370078740157483" top="0.59055118110236227" bottom="0.59055118110236227" header="0.31496062992125984" footer="0.31496062992125984"/>
  <pageSetup paperSize="9" scale="82" fitToWidth="6" orientation="landscape" r:id="rId1"/>
  <headerFooter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2" ma:contentTypeDescription="Create a new document." ma:contentTypeScope="" ma:versionID="1a4e68dac1cd905859b58eb52a09052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047726573c19ecfd56e0bd1240fa1ffa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66323E-7A79-4CEA-A39A-D07AC940A5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56E75C-3600-413D-8E4A-848454BF61C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FACFC4E-2830-4788-B0A0-C574C8B7C2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vyřazení_materiál</vt:lpstr>
    </vt:vector>
  </TitlesOfParts>
  <Manager/>
  <Company>Moravskoslezský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behalkova</dc:creator>
  <cp:keywords/>
  <dc:description/>
  <cp:lastModifiedBy>Vágnerová Daniela</cp:lastModifiedBy>
  <cp:revision/>
  <cp:lastPrinted>2022-05-16T16:35:04Z</cp:lastPrinted>
  <dcterms:created xsi:type="dcterms:W3CDTF">2008-05-07T05:55:04Z</dcterms:created>
  <dcterms:modified xsi:type="dcterms:W3CDTF">2022-05-16T16:38:45Z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2022-04-28T12:11:31Z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e5c7b454-e5cc-4b11-bbad-486cf346640b</vt:lpwstr>
  </property>
  <property fmtid="{D5CDD505-2E9C-101B-9397-08002B2CF9AE}" pid="9" name="MSIP_Label_63ff9749-f68b-40ec-aa05-229831920469_ContentBits">
    <vt:lpwstr>2</vt:lpwstr>
  </property>
</Properties>
</file>