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13_SMS\_oms\_CH_ DOTACE\_CH_Dotace 2022\DP Prevence\Výsledky\"/>
    </mc:Choice>
  </mc:AlternateContent>
  <xr:revisionPtr revIDLastSave="0" documentId="13_ncr:1_{F7E82C23-C425-4449-A718-17AEDEFCA429}" xr6:coauthVersionLast="46" xr6:coauthVersionMax="46" xr10:uidLastSave="{00000000-0000-0000-0000-000000000000}"/>
  <bookViews>
    <workbookView xWindow="390" yWindow="390" windowWidth="15870" windowHeight="11445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List1!$A$2:$O$34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<sst xmlns="http://schemas.openxmlformats.org/spreadsheetml/2006/main" count="276" uniqueCount="157">
  <si>
    <t>Poř. číslo</t>
  </si>
  <si>
    <t>IČ</t>
  </si>
  <si>
    <t>Právní forma</t>
  </si>
  <si>
    <t>Název projektu/účel</t>
  </si>
  <si>
    <t>Základní škola a Mateřská škola Lichnov, okres Nový Jičín, příspěvková organizace</t>
  </si>
  <si>
    <t>Lichnov: Pošli to dál</t>
  </si>
  <si>
    <t>Základní škola Frýdlant nad Ostravicí, Komenského 420, příspěvková organizace</t>
  </si>
  <si>
    <t>Základní škola a mateřská škola Písek, příspěvková organizace</t>
  </si>
  <si>
    <t>EUROTOPIA.CZ, o.p.s.</t>
  </si>
  <si>
    <t>Renarkon, o. p. s.</t>
  </si>
  <si>
    <t>body</t>
  </si>
  <si>
    <t>48</t>
  </si>
  <si>
    <t>30</t>
  </si>
  <si>
    <t>Základní škola logopedická s.r.o.</t>
  </si>
  <si>
    <t>18</t>
  </si>
  <si>
    <t>26</t>
  </si>
  <si>
    <t>45</t>
  </si>
  <si>
    <t>Základní škola, Ostrava-Poruba, I. Sekaniny 1804, příspěvková organizace</t>
  </si>
  <si>
    <t>6</t>
  </si>
  <si>
    <t>15</t>
  </si>
  <si>
    <t>33</t>
  </si>
  <si>
    <t>Základní škola a mateřská škola Frýdek-Místek, Lískovec, K Sedlištím 320</t>
  </si>
  <si>
    <t>40</t>
  </si>
  <si>
    <t>1</t>
  </si>
  <si>
    <t>11</t>
  </si>
  <si>
    <t>8</t>
  </si>
  <si>
    <t>25</t>
  </si>
  <si>
    <t>47</t>
  </si>
  <si>
    <t>49</t>
  </si>
  <si>
    <t>Chodíme do školy rádi</t>
  </si>
  <si>
    <t>Základní škola a mateřská škola, Třinec, Koperníkova 696, příspěvková organizace</t>
  </si>
  <si>
    <t>Adaptační pobyty</t>
  </si>
  <si>
    <t>25369474</t>
  </si>
  <si>
    <t>*</t>
  </si>
  <si>
    <t xml:space="preserve">dotace mohou být použity i na úhradu uznatelných osobních nákladů, které vznikly v období realizace projektu a byly uhrazeny do posledního dne měsíce následujícího po ukončení realizace projektu </t>
  </si>
  <si>
    <t>Bankovní účet</t>
  </si>
  <si>
    <t>Kód banky</t>
  </si>
  <si>
    <t>Celkové plánované náklady projektu (tis.Kč)</t>
  </si>
  <si>
    <t>Podíl dotace na nákladech projektu v %</t>
  </si>
  <si>
    <t>Požadované prostředky</t>
  </si>
  <si>
    <t>70999236</t>
  </si>
  <si>
    <t>Základní škola Ilji Hurníka Opava, Ochranova 6</t>
  </si>
  <si>
    <t>příspěvková organizace obce</t>
  </si>
  <si>
    <t>Konflikt - koření života</t>
  </si>
  <si>
    <t>181721068</t>
  </si>
  <si>
    <t>0300</t>
  </si>
  <si>
    <t>1. 9. 2022-30.6. 2023</t>
  </si>
  <si>
    <t>2</t>
  </si>
  <si>
    <t>Neztraťme se v krizové situaci</t>
  </si>
  <si>
    <t>00848298</t>
  </si>
  <si>
    <t>Základní škola a Mateřská škola Bílovec, Komenského 701/3, příspěvková organizace</t>
  </si>
  <si>
    <t>Celoroční program primární prevence na druhém stupni</t>
  </si>
  <si>
    <t>0100</t>
  </si>
  <si>
    <t>5</t>
  </si>
  <si>
    <t>Základní škola Kravaře, příspěvková organizace</t>
  </si>
  <si>
    <t>Lepší vztahy ve třídě</t>
  </si>
  <si>
    <t>1849696339</t>
  </si>
  <si>
    <t>0800</t>
  </si>
  <si>
    <t>Výchovný ústav, základní škola, střední škola a středisko výchovné péče, Nový Jičín, Divadelní 12. Příspěvková organizace</t>
  </si>
  <si>
    <t>příspěvková organizace MŠMT</t>
  </si>
  <si>
    <t>Podpora terapeutické péče v denním stacionáři SVP Nový Jičín</t>
  </si>
  <si>
    <t>131801</t>
  </si>
  <si>
    <t>0710</t>
  </si>
  <si>
    <t>1. 9. 2022-31. 8. 2023</t>
  </si>
  <si>
    <t>Základní škola J. A. Komenského Fulnek, Česká 339, příspěvková organizace</t>
  </si>
  <si>
    <t>Naše třída, správná parta - celoroční dlouhodobý, kontinuální program k rozvoji osobnosti žáka směřující ke zlepšení sociálního klimatu ve skupině a podpoře duševního zdraví.</t>
  </si>
  <si>
    <t>1764309379</t>
  </si>
  <si>
    <t>Základní škola a Mateřská škola Osoblaha, příspěvková organizace</t>
  </si>
  <si>
    <t>ZŠ a MŠ Osoblaha-prevence a podpora</t>
  </si>
  <si>
    <t>152999431</t>
  </si>
  <si>
    <t>5500</t>
  </si>
  <si>
    <t>Soukromá základní škola PIANETA, s.r.o.</t>
  </si>
  <si>
    <t>společnost s ručením omezeným</t>
  </si>
  <si>
    <t>Prevence rizikového chování žáků v ZŠ Pianeta ve školním roce 2022/2023</t>
  </si>
  <si>
    <t>2500834000</t>
  </si>
  <si>
    <t>2010</t>
  </si>
  <si>
    <t>12</t>
  </si>
  <si>
    <t>Základní škola a mateřská škola Ostrava-Dubina, V. Košaře 6, příspěvková organizace</t>
  </si>
  <si>
    <t>Buďme spolu v pohodě</t>
  </si>
  <si>
    <t>19528761</t>
  </si>
  <si>
    <t>13</t>
  </si>
  <si>
    <t>Základní škola a Mateřská škola Kozlovice, příspěvková organizace</t>
  </si>
  <si>
    <t>Adaptační pobyt žáků 6. tříd s návazností preventivních aktivit školního roku 2022/2023</t>
  </si>
  <si>
    <t>172218137</t>
  </si>
  <si>
    <t>1. 9. 2022-31. 5. 2023</t>
  </si>
  <si>
    <t>14</t>
  </si>
  <si>
    <t>Jako doma!</t>
  </si>
  <si>
    <t>86-5725570257</t>
  </si>
  <si>
    <t>Prevence projevů rizikového chování a podpora přátelského prostředí ve škole.</t>
  </si>
  <si>
    <t>135822896</t>
  </si>
  <si>
    <t>1. 9. 2022-30. 6. 2023</t>
  </si>
  <si>
    <t>Mateřská škola Město Albrechtice, příspěvková organizace</t>
  </si>
  <si>
    <t>Učíme se z pohádek, bez zloby a bez hádek…</t>
  </si>
  <si>
    <t>181830379</t>
  </si>
  <si>
    <t>19</t>
  </si>
  <si>
    <t>20</t>
  </si>
  <si>
    <t>JISKRA aneb Duševní vzpruha pro učitele</t>
  </si>
  <si>
    <t>2700173788</t>
  </si>
  <si>
    <t>21</t>
  </si>
  <si>
    <t>Be ROCK(Y)!</t>
  </si>
  <si>
    <t>22</t>
  </si>
  <si>
    <t>AHOL - Střední odborná škola, s.r.o.</t>
  </si>
  <si>
    <t>Prevence rizikových projevů chování 2022/23</t>
  </si>
  <si>
    <t>19-9896340227</t>
  </si>
  <si>
    <t>23</t>
  </si>
  <si>
    <t>Základní škola a mateřská škola Ostrava - Bělský Les, B. Dvorského 1, příspěvková organizace</t>
  </si>
  <si>
    <t>Je tohle ještě v pohodě? - Celoroční program preventivních aktivit</t>
  </si>
  <si>
    <t>91132761</t>
  </si>
  <si>
    <t>24</t>
  </si>
  <si>
    <t>obecně prospěšná společnost</t>
  </si>
  <si>
    <t>Dlouhodobý preventivní program ,,Buď Ok"</t>
  </si>
  <si>
    <t>27-614390277</t>
  </si>
  <si>
    <t>Rizika internetu a komunikačních technologií, z.s.</t>
  </si>
  <si>
    <t>zapsaný spolek</t>
  </si>
  <si>
    <t>Kraj pro bezpečný internet 2022</t>
  </si>
  <si>
    <t>5882730277</t>
  </si>
  <si>
    <t>Tudy cesta nevede III - preventivní programy pro školy</t>
  </si>
  <si>
    <t>163787899</t>
  </si>
  <si>
    <t>28</t>
  </si>
  <si>
    <t>Slezská diakonie</t>
  </si>
  <si>
    <t>církevní právnická osoba</t>
  </si>
  <si>
    <t>Prevencí k lepšímu životu</t>
  </si>
  <si>
    <t>86-6131440257</t>
  </si>
  <si>
    <t>29</t>
  </si>
  <si>
    <t>Institut prevence, z. s.</t>
  </si>
  <si>
    <t>Program selektivní školské primární prevence</t>
  </si>
  <si>
    <t>2700412048</t>
  </si>
  <si>
    <t>Základní škola Orlová-Poruba Jarní 400 okres Karviná, příspěvková organizace</t>
  </si>
  <si>
    <t>BUĎME KAMARÁDI</t>
  </si>
  <si>
    <t>136206497</t>
  </si>
  <si>
    <t>86-5721440287</t>
  </si>
  <si>
    <t>75086778</t>
  </si>
  <si>
    <t>Středisko volného času Vratimov, příspěvková organizace</t>
  </si>
  <si>
    <t>příspěvková organizace  obce</t>
  </si>
  <si>
    <t>NECHCI! (3)</t>
  </si>
  <si>
    <t>1734085319</t>
  </si>
  <si>
    <t>35</t>
  </si>
  <si>
    <t>NECHCEME je v tom nechat</t>
  </si>
  <si>
    <t>1. 9. 2022-31. 7. 2023</t>
  </si>
  <si>
    <t>Základní škola a Mateřská škola Stará Ves, okres Bruntál, příspěvková organizace</t>
  </si>
  <si>
    <t>107-8807890207</t>
  </si>
  <si>
    <t>39</t>
  </si>
  <si>
    <t>Program primární prevence 2022/2023</t>
  </si>
  <si>
    <t>Pohodová Sekaninka II</t>
  </si>
  <si>
    <t>224466010</t>
  </si>
  <si>
    <t>Základní škola Frýdek-Místek, Jana Čapka 2555</t>
  </si>
  <si>
    <t>Prevence na Dvojce</t>
  </si>
  <si>
    <t>135085734</t>
  </si>
  <si>
    <t>27-4608880227</t>
  </si>
  <si>
    <t>Zvyšování odborných znalostí a kompetencí pedagogů</t>
  </si>
  <si>
    <t>50</t>
  </si>
  <si>
    <t>181252310</t>
  </si>
  <si>
    <r>
      <t xml:space="preserve">Dotační program - Podpora aktivit v oblasti prevence rizikových projevů chování u dětí a mládeže pro školní rok 2022/2023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Přehled podpořených žádostí </t>
    </r>
  </si>
  <si>
    <t>Příjemce dotace/žadatel</t>
  </si>
  <si>
    <t>Doba realizace projektu *</t>
  </si>
  <si>
    <t>00601586</t>
  </si>
  <si>
    <t>00852490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</si>
</sst>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" fontId="1" fillId="3" borderId="12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view="pageLayout" zoomScaleNormal="100" workbookViewId="0">
      <selection activeCell="C29" sqref="C29"/>
    </sheetView>
  </sheetViews>
  <sheetFormatPr defaultColWidth="11.5703125" defaultRowHeight="45" customHeight="1" x14ac:dyDescent="0.25"/>
  <cols>
    <col min="1" max="1" width="4.28515625" style="7" customWidth="1"/>
    <col min="2" max="2" width="9.140625" style="7" customWidth="1"/>
    <col min="3" max="3" width="33.28515625" style="8" customWidth="1"/>
    <col min="4" max="4" width="10.42578125" style="7" customWidth="1"/>
    <col min="5" max="5" width="22.85546875" style="7" customWidth="1"/>
    <col min="6" max="6" width="11.140625" style="7" customWidth="1"/>
    <col min="7" max="7" width="16.140625" style="7" customWidth="1"/>
    <col min="8" max="8" width="10.5703125" style="7" customWidth="1"/>
    <col min="9" max="9" width="6.85546875" style="7" customWidth="1"/>
    <col min="10" max="14" width="6.85546875" style="6" hidden="1" customWidth="1"/>
    <col min="15" max="239" width="11.5703125" style="7"/>
    <col min="240" max="240" width="4.85546875" style="7" customWidth="1"/>
    <col min="241" max="241" width="6" style="7" customWidth="1"/>
    <col min="242" max="242" width="0" style="7" hidden="1" customWidth="1"/>
    <col min="243" max="243" width="25" style="7" customWidth="1"/>
    <col min="244" max="244" width="6" style="7" customWidth="1"/>
    <col min="245" max="245" width="10.42578125" style="7" customWidth="1"/>
    <col min="246" max="246" width="15.140625" style="7" customWidth="1"/>
    <col min="247" max="247" width="10.5703125" style="7" customWidth="1"/>
    <col min="248" max="248" width="9.28515625" style="7" customWidth="1"/>
    <col min="249" max="249" width="16.7109375" style="7" customWidth="1"/>
    <col min="250" max="252" width="0" style="7" hidden="1" customWidth="1"/>
    <col min="253" max="253" width="9.85546875" style="7" customWidth="1"/>
    <col min="254" max="254" width="10.140625" style="7" customWidth="1"/>
    <col min="255" max="258" width="0" style="7" hidden="1" customWidth="1"/>
    <col min="259" max="259" width="6.85546875" style="7" customWidth="1"/>
    <col min="260" max="264" width="0" style="7" hidden="1" customWidth="1"/>
    <col min="265" max="495" width="11.5703125" style="7"/>
    <col min="496" max="496" width="4.85546875" style="7" customWidth="1"/>
    <col min="497" max="497" width="6" style="7" customWidth="1"/>
    <col min="498" max="498" width="0" style="7" hidden="1" customWidth="1"/>
    <col min="499" max="499" width="25" style="7" customWidth="1"/>
    <col min="500" max="500" width="6" style="7" customWidth="1"/>
    <col min="501" max="501" width="10.42578125" style="7" customWidth="1"/>
    <col min="502" max="502" width="15.140625" style="7" customWidth="1"/>
    <col min="503" max="503" width="10.5703125" style="7" customWidth="1"/>
    <col min="504" max="504" width="9.28515625" style="7" customWidth="1"/>
    <col min="505" max="505" width="16.7109375" style="7" customWidth="1"/>
    <col min="506" max="508" width="0" style="7" hidden="1" customWidth="1"/>
    <col min="509" max="509" width="9.85546875" style="7" customWidth="1"/>
    <col min="510" max="510" width="10.140625" style="7" customWidth="1"/>
    <col min="511" max="514" width="0" style="7" hidden="1" customWidth="1"/>
    <col min="515" max="515" width="6.85546875" style="7" customWidth="1"/>
    <col min="516" max="520" width="0" style="7" hidden="1" customWidth="1"/>
    <col min="521" max="751" width="11.5703125" style="7"/>
    <col min="752" max="752" width="4.85546875" style="7" customWidth="1"/>
    <col min="753" max="753" width="6" style="7" customWidth="1"/>
    <col min="754" max="754" width="0" style="7" hidden="1" customWidth="1"/>
    <col min="755" max="755" width="25" style="7" customWidth="1"/>
    <col min="756" max="756" width="6" style="7" customWidth="1"/>
    <col min="757" max="757" width="10.42578125" style="7" customWidth="1"/>
    <col min="758" max="758" width="15.140625" style="7" customWidth="1"/>
    <col min="759" max="759" width="10.5703125" style="7" customWidth="1"/>
    <col min="760" max="760" width="9.28515625" style="7" customWidth="1"/>
    <col min="761" max="761" width="16.7109375" style="7" customWidth="1"/>
    <col min="762" max="764" width="0" style="7" hidden="1" customWidth="1"/>
    <col min="765" max="765" width="9.85546875" style="7" customWidth="1"/>
    <col min="766" max="766" width="10.140625" style="7" customWidth="1"/>
    <col min="767" max="770" width="0" style="7" hidden="1" customWidth="1"/>
    <col min="771" max="771" width="6.85546875" style="7" customWidth="1"/>
    <col min="772" max="776" width="0" style="7" hidden="1" customWidth="1"/>
    <col min="777" max="1007" width="11.5703125" style="7"/>
    <col min="1008" max="1008" width="4.85546875" style="7" customWidth="1"/>
    <col min="1009" max="1009" width="6" style="7" customWidth="1"/>
    <col min="1010" max="1010" width="0" style="7" hidden="1" customWidth="1"/>
    <col min="1011" max="1011" width="25" style="7" customWidth="1"/>
    <col min="1012" max="1012" width="6" style="7" customWidth="1"/>
    <col min="1013" max="1013" width="10.42578125" style="7" customWidth="1"/>
    <col min="1014" max="1014" width="15.140625" style="7" customWidth="1"/>
    <col min="1015" max="1015" width="10.5703125" style="7" customWidth="1"/>
    <col min="1016" max="1016" width="9.28515625" style="7" customWidth="1"/>
    <col min="1017" max="1017" width="16.7109375" style="7" customWidth="1"/>
    <col min="1018" max="1020" width="0" style="7" hidden="1" customWidth="1"/>
    <col min="1021" max="1021" width="9.85546875" style="7" customWidth="1"/>
    <col min="1022" max="1022" width="10.140625" style="7" customWidth="1"/>
    <col min="1023" max="1026" width="0" style="7" hidden="1" customWidth="1"/>
    <col min="1027" max="1027" width="6.85546875" style="7" customWidth="1"/>
    <col min="1028" max="1032" width="0" style="7" hidden="1" customWidth="1"/>
    <col min="1033" max="1263" width="11.5703125" style="7"/>
    <col min="1264" max="1264" width="4.85546875" style="7" customWidth="1"/>
    <col min="1265" max="1265" width="6" style="7" customWidth="1"/>
    <col min="1266" max="1266" width="0" style="7" hidden="1" customWidth="1"/>
    <col min="1267" max="1267" width="25" style="7" customWidth="1"/>
    <col min="1268" max="1268" width="6" style="7" customWidth="1"/>
    <col min="1269" max="1269" width="10.42578125" style="7" customWidth="1"/>
    <col min="1270" max="1270" width="15.140625" style="7" customWidth="1"/>
    <col min="1271" max="1271" width="10.5703125" style="7" customWidth="1"/>
    <col min="1272" max="1272" width="9.28515625" style="7" customWidth="1"/>
    <col min="1273" max="1273" width="16.7109375" style="7" customWidth="1"/>
    <col min="1274" max="1276" width="0" style="7" hidden="1" customWidth="1"/>
    <col min="1277" max="1277" width="9.85546875" style="7" customWidth="1"/>
    <col min="1278" max="1278" width="10.140625" style="7" customWidth="1"/>
    <col min="1279" max="1282" width="0" style="7" hidden="1" customWidth="1"/>
    <col min="1283" max="1283" width="6.85546875" style="7" customWidth="1"/>
    <col min="1284" max="1288" width="0" style="7" hidden="1" customWidth="1"/>
    <col min="1289" max="1519" width="11.5703125" style="7"/>
    <col min="1520" max="1520" width="4.85546875" style="7" customWidth="1"/>
    <col min="1521" max="1521" width="6" style="7" customWidth="1"/>
    <col min="1522" max="1522" width="0" style="7" hidden="1" customWidth="1"/>
    <col min="1523" max="1523" width="25" style="7" customWidth="1"/>
    <col min="1524" max="1524" width="6" style="7" customWidth="1"/>
    <col min="1525" max="1525" width="10.42578125" style="7" customWidth="1"/>
    <col min="1526" max="1526" width="15.140625" style="7" customWidth="1"/>
    <col min="1527" max="1527" width="10.5703125" style="7" customWidth="1"/>
    <col min="1528" max="1528" width="9.28515625" style="7" customWidth="1"/>
    <col min="1529" max="1529" width="16.7109375" style="7" customWidth="1"/>
    <col min="1530" max="1532" width="0" style="7" hidden="1" customWidth="1"/>
    <col min="1533" max="1533" width="9.85546875" style="7" customWidth="1"/>
    <col min="1534" max="1534" width="10.140625" style="7" customWidth="1"/>
    <col min="1535" max="1538" width="0" style="7" hidden="1" customWidth="1"/>
    <col min="1539" max="1539" width="6.85546875" style="7" customWidth="1"/>
    <col min="1540" max="1544" width="0" style="7" hidden="1" customWidth="1"/>
    <col min="1545" max="1775" width="11.5703125" style="7"/>
    <col min="1776" max="1776" width="4.85546875" style="7" customWidth="1"/>
    <col min="1777" max="1777" width="6" style="7" customWidth="1"/>
    <col min="1778" max="1778" width="0" style="7" hidden="1" customWidth="1"/>
    <col min="1779" max="1779" width="25" style="7" customWidth="1"/>
    <col min="1780" max="1780" width="6" style="7" customWidth="1"/>
    <col min="1781" max="1781" width="10.42578125" style="7" customWidth="1"/>
    <col min="1782" max="1782" width="15.140625" style="7" customWidth="1"/>
    <col min="1783" max="1783" width="10.5703125" style="7" customWidth="1"/>
    <col min="1784" max="1784" width="9.28515625" style="7" customWidth="1"/>
    <col min="1785" max="1785" width="16.7109375" style="7" customWidth="1"/>
    <col min="1786" max="1788" width="0" style="7" hidden="1" customWidth="1"/>
    <col min="1789" max="1789" width="9.85546875" style="7" customWidth="1"/>
    <col min="1790" max="1790" width="10.140625" style="7" customWidth="1"/>
    <col min="1791" max="1794" width="0" style="7" hidden="1" customWidth="1"/>
    <col min="1795" max="1795" width="6.85546875" style="7" customWidth="1"/>
    <col min="1796" max="1800" width="0" style="7" hidden="1" customWidth="1"/>
    <col min="1801" max="2031" width="11.5703125" style="7"/>
    <col min="2032" max="2032" width="4.85546875" style="7" customWidth="1"/>
    <col min="2033" max="2033" width="6" style="7" customWidth="1"/>
    <col min="2034" max="2034" width="0" style="7" hidden="1" customWidth="1"/>
    <col min="2035" max="2035" width="25" style="7" customWidth="1"/>
    <col min="2036" max="2036" width="6" style="7" customWidth="1"/>
    <col min="2037" max="2037" width="10.42578125" style="7" customWidth="1"/>
    <col min="2038" max="2038" width="15.140625" style="7" customWidth="1"/>
    <col min="2039" max="2039" width="10.5703125" style="7" customWidth="1"/>
    <col min="2040" max="2040" width="9.28515625" style="7" customWidth="1"/>
    <col min="2041" max="2041" width="16.7109375" style="7" customWidth="1"/>
    <col min="2042" max="2044" width="0" style="7" hidden="1" customWidth="1"/>
    <col min="2045" max="2045" width="9.85546875" style="7" customWidth="1"/>
    <col min="2046" max="2046" width="10.140625" style="7" customWidth="1"/>
    <col min="2047" max="2050" width="0" style="7" hidden="1" customWidth="1"/>
    <col min="2051" max="2051" width="6.85546875" style="7" customWidth="1"/>
    <col min="2052" max="2056" width="0" style="7" hidden="1" customWidth="1"/>
    <col min="2057" max="2287" width="11.5703125" style="7"/>
    <col min="2288" max="2288" width="4.85546875" style="7" customWidth="1"/>
    <col min="2289" max="2289" width="6" style="7" customWidth="1"/>
    <col min="2290" max="2290" width="0" style="7" hidden="1" customWidth="1"/>
    <col min="2291" max="2291" width="25" style="7" customWidth="1"/>
    <col min="2292" max="2292" width="6" style="7" customWidth="1"/>
    <col min="2293" max="2293" width="10.42578125" style="7" customWidth="1"/>
    <col min="2294" max="2294" width="15.140625" style="7" customWidth="1"/>
    <col min="2295" max="2295" width="10.5703125" style="7" customWidth="1"/>
    <col min="2296" max="2296" width="9.28515625" style="7" customWidth="1"/>
    <col min="2297" max="2297" width="16.7109375" style="7" customWidth="1"/>
    <col min="2298" max="2300" width="0" style="7" hidden="1" customWidth="1"/>
    <col min="2301" max="2301" width="9.85546875" style="7" customWidth="1"/>
    <col min="2302" max="2302" width="10.140625" style="7" customWidth="1"/>
    <col min="2303" max="2306" width="0" style="7" hidden="1" customWidth="1"/>
    <col min="2307" max="2307" width="6.85546875" style="7" customWidth="1"/>
    <col min="2308" max="2312" width="0" style="7" hidden="1" customWidth="1"/>
    <col min="2313" max="2543" width="11.5703125" style="7"/>
    <col min="2544" max="2544" width="4.85546875" style="7" customWidth="1"/>
    <col min="2545" max="2545" width="6" style="7" customWidth="1"/>
    <col min="2546" max="2546" width="0" style="7" hidden="1" customWidth="1"/>
    <col min="2547" max="2547" width="25" style="7" customWidth="1"/>
    <col min="2548" max="2548" width="6" style="7" customWidth="1"/>
    <col min="2549" max="2549" width="10.42578125" style="7" customWidth="1"/>
    <col min="2550" max="2550" width="15.140625" style="7" customWidth="1"/>
    <col min="2551" max="2551" width="10.5703125" style="7" customWidth="1"/>
    <col min="2552" max="2552" width="9.28515625" style="7" customWidth="1"/>
    <col min="2553" max="2553" width="16.7109375" style="7" customWidth="1"/>
    <col min="2554" max="2556" width="0" style="7" hidden="1" customWidth="1"/>
    <col min="2557" max="2557" width="9.85546875" style="7" customWidth="1"/>
    <col min="2558" max="2558" width="10.140625" style="7" customWidth="1"/>
    <col min="2559" max="2562" width="0" style="7" hidden="1" customWidth="1"/>
    <col min="2563" max="2563" width="6.85546875" style="7" customWidth="1"/>
    <col min="2564" max="2568" width="0" style="7" hidden="1" customWidth="1"/>
    <col min="2569" max="2799" width="11.5703125" style="7"/>
    <col min="2800" max="2800" width="4.85546875" style="7" customWidth="1"/>
    <col min="2801" max="2801" width="6" style="7" customWidth="1"/>
    <col min="2802" max="2802" width="0" style="7" hidden="1" customWidth="1"/>
    <col min="2803" max="2803" width="25" style="7" customWidth="1"/>
    <col min="2804" max="2804" width="6" style="7" customWidth="1"/>
    <col min="2805" max="2805" width="10.42578125" style="7" customWidth="1"/>
    <col min="2806" max="2806" width="15.140625" style="7" customWidth="1"/>
    <col min="2807" max="2807" width="10.5703125" style="7" customWidth="1"/>
    <col min="2808" max="2808" width="9.28515625" style="7" customWidth="1"/>
    <col min="2809" max="2809" width="16.7109375" style="7" customWidth="1"/>
    <col min="2810" max="2812" width="0" style="7" hidden="1" customWidth="1"/>
    <col min="2813" max="2813" width="9.85546875" style="7" customWidth="1"/>
    <col min="2814" max="2814" width="10.140625" style="7" customWidth="1"/>
    <col min="2815" max="2818" width="0" style="7" hidden="1" customWidth="1"/>
    <col min="2819" max="2819" width="6.85546875" style="7" customWidth="1"/>
    <col min="2820" max="2824" width="0" style="7" hidden="1" customWidth="1"/>
    <col min="2825" max="3055" width="11.5703125" style="7"/>
    <col min="3056" max="3056" width="4.85546875" style="7" customWidth="1"/>
    <col min="3057" max="3057" width="6" style="7" customWidth="1"/>
    <col min="3058" max="3058" width="0" style="7" hidden="1" customWidth="1"/>
    <col min="3059" max="3059" width="25" style="7" customWidth="1"/>
    <col min="3060" max="3060" width="6" style="7" customWidth="1"/>
    <col min="3061" max="3061" width="10.42578125" style="7" customWidth="1"/>
    <col min="3062" max="3062" width="15.140625" style="7" customWidth="1"/>
    <col min="3063" max="3063" width="10.5703125" style="7" customWidth="1"/>
    <col min="3064" max="3064" width="9.28515625" style="7" customWidth="1"/>
    <col min="3065" max="3065" width="16.7109375" style="7" customWidth="1"/>
    <col min="3066" max="3068" width="0" style="7" hidden="1" customWidth="1"/>
    <col min="3069" max="3069" width="9.85546875" style="7" customWidth="1"/>
    <col min="3070" max="3070" width="10.140625" style="7" customWidth="1"/>
    <col min="3071" max="3074" width="0" style="7" hidden="1" customWidth="1"/>
    <col min="3075" max="3075" width="6.85546875" style="7" customWidth="1"/>
    <col min="3076" max="3080" width="0" style="7" hidden="1" customWidth="1"/>
    <col min="3081" max="3311" width="11.5703125" style="7"/>
    <col min="3312" max="3312" width="4.85546875" style="7" customWidth="1"/>
    <col min="3313" max="3313" width="6" style="7" customWidth="1"/>
    <col min="3314" max="3314" width="0" style="7" hidden="1" customWidth="1"/>
    <col min="3315" max="3315" width="25" style="7" customWidth="1"/>
    <col min="3316" max="3316" width="6" style="7" customWidth="1"/>
    <col min="3317" max="3317" width="10.42578125" style="7" customWidth="1"/>
    <col min="3318" max="3318" width="15.140625" style="7" customWidth="1"/>
    <col min="3319" max="3319" width="10.5703125" style="7" customWidth="1"/>
    <col min="3320" max="3320" width="9.28515625" style="7" customWidth="1"/>
    <col min="3321" max="3321" width="16.7109375" style="7" customWidth="1"/>
    <col min="3322" max="3324" width="0" style="7" hidden="1" customWidth="1"/>
    <col min="3325" max="3325" width="9.85546875" style="7" customWidth="1"/>
    <col min="3326" max="3326" width="10.140625" style="7" customWidth="1"/>
    <col min="3327" max="3330" width="0" style="7" hidden="1" customWidth="1"/>
    <col min="3331" max="3331" width="6.85546875" style="7" customWidth="1"/>
    <col min="3332" max="3336" width="0" style="7" hidden="1" customWidth="1"/>
    <col min="3337" max="3567" width="11.5703125" style="7"/>
    <col min="3568" max="3568" width="4.85546875" style="7" customWidth="1"/>
    <col min="3569" max="3569" width="6" style="7" customWidth="1"/>
    <col min="3570" max="3570" width="0" style="7" hidden="1" customWidth="1"/>
    <col min="3571" max="3571" width="25" style="7" customWidth="1"/>
    <col min="3572" max="3572" width="6" style="7" customWidth="1"/>
    <col min="3573" max="3573" width="10.42578125" style="7" customWidth="1"/>
    <col min="3574" max="3574" width="15.140625" style="7" customWidth="1"/>
    <col min="3575" max="3575" width="10.5703125" style="7" customWidth="1"/>
    <col min="3576" max="3576" width="9.28515625" style="7" customWidth="1"/>
    <col min="3577" max="3577" width="16.7109375" style="7" customWidth="1"/>
    <col min="3578" max="3580" width="0" style="7" hidden="1" customWidth="1"/>
    <col min="3581" max="3581" width="9.85546875" style="7" customWidth="1"/>
    <col min="3582" max="3582" width="10.140625" style="7" customWidth="1"/>
    <col min="3583" max="3586" width="0" style="7" hidden="1" customWidth="1"/>
    <col min="3587" max="3587" width="6.85546875" style="7" customWidth="1"/>
    <col min="3588" max="3592" width="0" style="7" hidden="1" customWidth="1"/>
    <col min="3593" max="3823" width="11.5703125" style="7"/>
    <col min="3824" max="3824" width="4.85546875" style="7" customWidth="1"/>
    <col min="3825" max="3825" width="6" style="7" customWidth="1"/>
    <col min="3826" max="3826" width="0" style="7" hidden="1" customWidth="1"/>
    <col min="3827" max="3827" width="25" style="7" customWidth="1"/>
    <col min="3828" max="3828" width="6" style="7" customWidth="1"/>
    <col min="3829" max="3829" width="10.42578125" style="7" customWidth="1"/>
    <col min="3830" max="3830" width="15.140625" style="7" customWidth="1"/>
    <col min="3831" max="3831" width="10.5703125" style="7" customWidth="1"/>
    <col min="3832" max="3832" width="9.28515625" style="7" customWidth="1"/>
    <col min="3833" max="3833" width="16.7109375" style="7" customWidth="1"/>
    <col min="3834" max="3836" width="0" style="7" hidden="1" customWidth="1"/>
    <col min="3837" max="3837" width="9.85546875" style="7" customWidth="1"/>
    <col min="3838" max="3838" width="10.140625" style="7" customWidth="1"/>
    <col min="3839" max="3842" width="0" style="7" hidden="1" customWidth="1"/>
    <col min="3843" max="3843" width="6.85546875" style="7" customWidth="1"/>
    <col min="3844" max="3848" width="0" style="7" hidden="1" customWidth="1"/>
    <col min="3849" max="4079" width="11.5703125" style="7"/>
    <col min="4080" max="4080" width="4.85546875" style="7" customWidth="1"/>
    <col min="4081" max="4081" width="6" style="7" customWidth="1"/>
    <col min="4082" max="4082" width="0" style="7" hidden="1" customWidth="1"/>
    <col min="4083" max="4083" width="25" style="7" customWidth="1"/>
    <col min="4084" max="4084" width="6" style="7" customWidth="1"/>
    <col min="4085" max="4085" width="10.42578125" style="7" customWidth="1"/>
    <col min="4086" max="4086" width="15.140625" style="7" customWidth="1"/>
    <col min="4087" max="4087" width="10.5703125" style="7" customWidth="1"/>
    <col min="4088" max="4088" width="9.28515625" style="7" customWidth="1"/>
    <col min="4089" max="4089" width="16.7109375" style="7" customWidth="1"/>
    <col min="4090" max="4092" width="0" style="7" hidden="1" customWidth="1"/>
    <col min="4093" max="4093" width="9.85546875" style="7" customWidth="1"/>
    <col min="4094" max="4094" width="10.140625" style="7" customWidth="1"/>
    <col min="4095" max="4098" width="0" style="7" hidden="1" customWidth="1"/>
    <col min="4099" max="4099" width="6.85546875" style="7" customWidth="1"/>
    <col min="4100" max="4104" width="0" style="7" hidden="1" customWidth="1"/>
    <col min="4105" max="4335" width="11.5703125" style="7"/>
    <col min="4336" max="4336" width="4.85546875" style="7" customWidth="1"/>
    <col min="4337" max="4337" width="6" style="7" customWidth="1"/>
    <col min="4338" max="4338" width="0" style="7" hidden="1" customWidth="1"/>
    <col min="4339" max="4339" width="25" style="7" customWidth="1"/>
    <col min="4340" max="4340" width="6" style="7" customWidth="1"/>
    <col min="4341" max="4341" width="10.42578125" style="7" customWidth="1"/>
    <col min="4342" max="4342" width="15.140625" style="7" customWidth="1"/>
    <col min="4343" max="4343" width="10.5703125" style="7" customWidth="1"/>
    <col min="4344" max="4344" width="9.28515625" style="7" customWidth="1"/>
    <col min="4345" max="4345" width="16.7109375" style="7" customWidth="1"/>
    <col min="4346" max="4348" width="0" style="7" hidden="1" customWidth="1"/>
    <col min="4349" max="4349" width="9.85546875" style="7" customWidth="1"/>
    <col min="4350" max="4350" width="10.140625" style="7" customWidth="1"/>
    <col min="4351" max="4354" width="0" style="7" hidden="1" customWidth="1"/>
    <col min="4355" max="4355" width="6.85546875" style="7" customWidth="1"/>
    <col min="4356" max="4360" width="0" style="7" hidden="1" customWidth="1"/>
    <col min="4361" max="4591" width="11.5703125" style="7"/>
    <col min="4592" max="4592" width="4.85546875" style="7" customWidth="1"/>
    <col min="4593" max="4593" width="6" style="7" customWidth="1"/>
    <col min="4594" max="4594" width="0" style="7" hidden="1" customWidth="1"/>
    <col min="4595" max="4595" width="25" style="7" customWidth="1"/>
    <col min="4596" max="4596" width="6" style="7" customWidth="1"/>
    <col min="4597" max="4597" width="10.42578125" style="7" customWidth="1"/>
    <col min="4598" max="4598" width="15.140625" style="7" customWidth="1"/>
    <col min="4599" max="4599" width="10.5703125" style="7" customWidth="1"/>
    <col min="4600" max="4600" width="9.28515625" style="7" customWidth="1"/>
    <col min="4601" max="4601" width="16.7109375" style="7" customWidth="1"/>
    <col min="4602" max="4604" width="0" style="7" hidden="1" customWidth="1"/>
    <col min="4605" max="4605" width="9.85546875" style="7" customWidth="1"/>
    <col min="4606" max="4606" width="10.140625" style="7" customWidth="1"/>
    <col min="4607" max="4610" width="0" style="7" hidden="1" customWidth="1"/>
    <col min="4611" max="4611" width="6.85546875" style="7" customWidth="1"/>
    <col min="4612" max="4616" width="0" style="7" hidden="1" customWidth="1"/>
    <col min="4617" max="4847" width="11.5703125" style="7"/>
    <col min="4848" max="4848" width="4.85546875" style="7" customWidth="1"/>
    <col min="4849" max="4849" width="6" style="7" customWidth="1"/>
    <col min="4850" max="4850" width="0" style="7" hidden="1" customWidth="1"/>
    <col min="4851" max="4851" width="25" style="7" customWidth="1"/>
    <col min="4852" max="4852" width="6" style="7" customWidth="1"/>
    <col min="4853" max="4853" width="10.42578125" style="7" customWidth="1"/>
    <col min="4854" max="4854" width="15.140625" style="7" customWidth="1"/>
    <col min="4855" max="4855" width="10.5703125" style="7" customWidth="1"/>
    <col min="4856" max="4856" width="9.28515625" style="7" customWidth="1"/>
    <col min="4857" max="4857" width="16.7109375" style="7" customWidth="1"/>
    <col min="4858" max="4860" width="0" style="7" hidden="1" customWidth="1"/>
    <col min="4861" max="4861" width="9.85546875" style="7" customWidth="1"/>
    <col min="4862" max="4862" width="10.140625" style="7" customWidth="1"/>
    <col min="4863" max="4866" width="0" style="7" hidden="1" customWidth="1"/>
    <col min="4867" max="4867" width="6.85546875" style="7" customWidth="1"/>
    <col min="4868" max="4872" width="0" style="7" hidden="1" customWidth="1"/>
    <col min="4873" max="5103" width="11.5703125" style="7"/>
    <col min="5104" max="5104" width="4.85546875" style="7" customWidth="1"/>
    <col min="5105" max="5105" width="6" style="7" customWidth="1"/>
    <col min="5106" max="5106" width="0" style="7" hidden="1" customWidth="1"/>
    <col min="5107" max="5107" width="25" style="7" customWidth="1"/>
    <col min="5108" max="5108" width="6" style="7" customWidth="1"/>
    <col min="5109" max="5109" width="10.42578125" style="7" customWidth="1"/>
    <col min="5110" max="5110" width="15.140625" style="7" customWidth="1"/>
    <col min="5111" max="5111" width="10.5703125" style="7" customWidth="1"/>
    <col min="5112" max="5112" width="9.28515625" style="7" customWidth="1"/>
    <col min="5113" max="5113" width="16.7109375" style="7" customWidth="1"/>
    <col min="5114" max="5116" width="0" style="7" hidden="1" customWidth="1"/>
    <col min="5117" max="5117" width="9.85546875" style="7" customWidth="1"/>
    <col min="5118" max="5118" width="10.140625" style="7" customWidth="1"/>
    <col min="5119" max="5122" width="0" style="7" hidden="1" customWidth="1"/>
    <col min="5123" max="5123" width="6.85546875" style="7" customWidth="1"/>
    <col min="5124" max="5128" width="0" style="7" hidden="1" customWidth="1"/>
    <col min="5129" max="5359" width="11.5703125" style="7"/>
    <col min="5360" max="5360" width="4.85546875" style="7" customWidth="1"/>
    <col min="5361" max="5361" width="6" style="7" customWidth="1"/>
    <col min="5362" max="5362" width="0" style="7" hidden="1" customWidth="1"/>
    <col min="5363" max="5363" width="25" style="7" customWidth="1"/>
    <col min="5364" max="5364" width="6" style="7" customWidth="1"/>
    <col min="5365" max="5365" width="10.42578125" style="7" customWidth="1"/>
    <col min="5366" max="5366" width="15.140625" style="7" customWidth="1"/>
    <col min="5367" max="5367" width="10.5703125" style="7" customWidth="1"/>
    <col min="5368" max="5368" width="9.28515625" style="7" customWidth="1"/>
    <col min="5369" max="5369" width="16.7109375" style="7" customWidth="1"/>
    <col min="5370" max="5372" width="0" style="7" hidden="1" customWidth="1"/>
    <col min="5373" max="5373" width="9.85546875" style="7" customWidth="1"/>
    <col min="5374" max="5374" width="10.140625" style="7" customWidth="1"/>
    <col min="5375" max="5378" width="0" style="7" hidden="1" customWidth="1"/>
    <col min="5379" max="5379" width="6.85546875" style="7" customWidth="1"/>
    <col min="5380" max="5384" width="0" style="7" hidden="1" customWidth="1"/>
    <col min="5385" max="5615" width="11.5703125" style="7"/>
    <col min="5616" max="5616" width="4.85546875" style="7" customWidth="1"/>
    <col min="5617" max="5617" width="6" style="7" customWidth="1"/>
    <col min="5618" max="5618" width="0" style="7" hidden="1" customWidth="1"/>
    <col min="5619" max="5619" width="25" style="7" customWidth="1"/>
    <col min="5620" max="5620" width="6" style="7" customWidth="1"/>
    <col min="5621" max="5621" width="10.42578125" style="7" customWidth="1"/>
    <col min="5622" max="5622" width="15.140625" style="7" customWidth="1"/>
    <col min="5623" max="5623" width="10.5703125" style="7" customWidth="1"/>
    <col min="5624" max="5624" width="9.28515625" style="7" customWidth="1"/>
    <col min="5625" max="5625" width="16.7109375" style="7" customWidth="1"/>
    <col min="5626" max="5628" width="0" style="7" hidden="1" customWidth="1"/>
    <col min="5629" max="5629" width="9.85546875" style="7" customWidth="1"/>
    <col min="5630" max="5630" width="10.140625" style="7" customWidth="1"/>
    <col min="5631" max="5634" width="0" style="7" hidden="1" customWidth="1"/>
    <col min="5635" max="5635" width="6.85546875" style="7" customWidth="1"/>
    <col min="5636" max="5640" width="0" style="7" hidden="1" customWidth="1"/>
    <col min="5641" max="5871" width="11.5703125" style="7"/>
    <col min="5872" max="5872" width="4.85546875" style="7" customWidth="1"/>
    <col min="5873" max="5873" width="6" style="7" customWidth="1"/>
    <col min="5874" max="5874" width="0" style="7" hidden="1" customWidth="1"/>
    <col min="5875" max="5875" width="25" style="7" customWidth="1"/>
    <col min="5876" max="5876" width="6" style="7" customWidth="1"/>
    <col min="5877" max="5877" width="10.42578125" style="7" customWidth="1"/>
    <col min="5878" max="5878" width="15.140625" style="7" customWidth="1"/>
    <col min="5879" max="5879" width="10.5703125" style="7" customWidth="1"/>
    <col min="5880" max="5880" width="9.28515625" style="7" customWidth="1"/>
    <col min="5881" max="5881" width="16.7109375" style="7" customWidth="1"/>
    <col min="5882" max="5884" width="0" style="7" hidden="1" customWidth="1"/>
    <col min="5885" max="5885" width="9.85546875" style="7" customWidth="1"/>
    <col min="5886" max="5886" width="10.140625" style="7" customWidth="1"/>
    <col min="5887" max="5890" width="0" style="7" hidden="1" customWidth="1"/>
    <col min="5891" max="5891" width="6.85546875" style="7" customWidth="1"/>
    <col min="5892" max="5896" width="0" style="7" hidden="1" customWidth="1"/>
    <col min="5897" max="6127" width="11.5703125" style="7"/>
    <col min="6128" max="6128" width="4.85546875" style="7" customWidth="1"/>
    <col min="6129" max="6129" width="6" style="7" customWidth="1"/>
    <col min="6130" max="6130" width="0" style="7" hidden="1" customWidth="1"/>
    <col min="6131" max="6131" width="25" style="7" customWidth="1"/>
    <col min="6132" max="6132" width="6" style="7" customWidth="1"/>
    <col min="6133" max="6133" width="10.42578125" style="7" customWidth="1"/>
    <col min="6134" max="6134" width="15.140625" style="7" customWidth="1"/>
    <col min="6135" max="6135" width="10.5703125" style="7" customWidth="1"/>
    <col min="6136" max="6136" width="9.28515625" style="7" customWidth="1"/>
    <col min="6137" max="6137" width="16.7109375" style="7" customWidth="1"/>
    <col min="6138" max="6140" width="0" style="7" hidden="1" customWidth="1"/>
    <col min="6141" max="6141" width="9.85546875" style="7" customWidth="1"/>
    <col min="6142" max="6142" width="10.140625" style="7" customWidth="1"/>
    <col min="6143" max="6146" width="0" style="7" hidden="1" customWidth="1"/>
    <col min="6147" max="6147" width="6.85546875" style="7" customWidth="1"/>
    <col min="6148" max="6152" width="0" style="7" hidden="1" customWidth="1"/>
    <col min="6153" max="6383" width="11.5703125" style="7"/>
    <col min="6384" max="6384" width="4.85546875" style="7" customWidth="1"/>
    <col min="6385" max="6385" width="6" style="7" customWidth="1"/>
    <col min="6386" max="6386" width="0" style="7" hidden="1" customWidth="1"/>
    <col min="6387" max="6387" width="25" style="7" customWidth="1"/>
    <col min="6388" max="6388" width="6" style="7" customWidth="1"/>
    <col min="6389" max="6389" width="10.42578125" style="7" customWidth="1"/>
    <col min="6390" max="6390" width="15.140625" style="7" customWidth="1"/>
    <col min="6391" max="6391" width="10.5703125" style="7" customWidth="1"/>
    <col min="6392" max="6392" width="9.28515625" style="7" customWidth="1"/>
    <col min="6393" max="6393" width="16.7109375" style="7" customWidth="1"/>
    <col min="6394" max="6396" width="0" style="7" hidden="1" customWidth="1"/>
    <col min="6397" max="6397" width="9.85546875" style="7" customWidth="1"/>
    <col min="6398" max="6398" width="10.140625" style="7" customWidth="1"/>
    <col min="6399" max="6402" width="0" style="7" hidden="1" customWidth="1"/>
    <col min="6403" max="6403" width="6.85546875" style="7" customWidth="1"/>
    <col min="6404" max="6408" width="0" style="7" hidden="1" customWidth="1"/>
    <col min="6409" max="6639" width="11.5703125" style="7"/>
    <col min="6640" max="6640" width="4.85546875" style="7" customWidth="1"/>
    <col min="6641" max="6641" width="6" style="7" customWidth="1"/>
    <col min="6642" max="6642" width="0" style="7" hidden="1" customWidth="1"/>
    <col min="6643" max="6643" width="25" style="7" customWidth="1"/>
    <col min="6644" max="6644" width="6" style="7" customWidth="1"/>
    <col min="6645" max="6645" width="10.42578125" style="7" customWidth="1"/>
    <col min="6646" max="6646" width="15.140625" style="7" customWidth="1"/>
    <col min="6647" max="6647" width="10.5703125" style="7" customWidth="1"/>
    <col min="6648" max="6648" width="9.28515625" style="7" customWidth="1"/>
    <col min="6649" max="6649" width="16.7109375" style="7" customWidth="1"/>
    <col min="6650" max="6652" width="0" style="7" hidden="1" customWidth="1"/>
    <col min="6653" max="6653" width="9.85546875" style="7" customWidth="1"/>
    <col min="6654" max="6654" width="10.140625" style="7" customWidth="1"/>
    <col min="6655" max="6658" width="0" style="7" hidden="1" customWidth="1"/>
    <col min="6659" max="6659" width="6.85546875" style="7" customWidth="1"/>
    <col min="6660" max="6664" width="0" style="7" hidden="1" customWidth="1"/>
    <col min="6665" max="6895" width="11.5703125" style="7"/>
    <col min="6896" max="6896" width="4.85546875" style="7" customWidth="1"/>
    <col min="6897" max="6897" width="6" style="7" customWidth="1"/>
    <col min="6898" max="6898" width="0" style="7" hidden="1" customWidth="1"/>
    <col min="6899" max="6899" width="25" style="7" customWidth="1"/>
    <col min="6900" max="6900" width="6" style="7" customWidth="1"/>
    <col min="6901" max="6901" width="10.42578125" style="7" customWidth="1"/>
    <col min="6902" max="6902" width="15.140625" style="7" customWidth="1"/>
    <col min="6903" max="6903" width="10.5703125" style="7" customWidth="1"/>
    <col min="6904" max="6904" width="9.28515625" style="7" customWidth="1"/>
    <col min="6905" max="6905" width="16.7109375" style="7" customWidth="1"/>
    <col min="6906" max="6908" width="0" style="7" hidden="1" customWidth="1"/>
    <col min="6909" max="6909" width="9.85546875" style="7" customWidth="1"/>
    <col min="6910" max="6910" width="10.140625" style="7" customWidth="1"/>
    <col min="6911" max="6914" width="0" style="7" hidden="1" customWidth="1"/>
    <col min="6915" max="6915" width="6.85546875" style="7" customWidth="1"/>
    <col min="6916" max="6920" width="0" style="7" hidden="1" customWidth="1"/>
    <col min="6921" max="7151" width="11.5703125" style="7"/>
    <col min="7152" max="7152" width="4.85546875" style="7" customWidth="1"/>
    <col min="7153" max="7153" width="6" style="7" customWidth="1"/>
    <col min="7154" max="7154" width="0" style="7" hidden="1" customWidth="1"/>
    <col min="7155" max="7155" width="25" style="7" customWidth="1"/>
    <col min="7156" max="7156" width="6" style="7" customWidth="1"/>
    <col min="7157" max="7157" width="10.42578125" style="7" customWidth="1"/>
    <col min="7158" max="7158" width="15.140625" style="7" customWidth="1"/>
    <col min="7159" max="7159" width="10.5703125" style="7" customWidth="1"/>
    <col min="7160" max="7160" width="9.28515625" style="7" customWidth="1"/>
    <col min="7161" max="7161" width="16.7109375" style="7" customWidth="1"/>
    <col min="7162" max="7164" width="0" style="7" hidden="1" customWidth="1"/>
    <col min="7165" max="7165" width="9.85546875" style="7" customWidth="1"/>
    <col min="7166" max="7166" width="10.140625" style="7" customWidth="1"/>
    <col min="7167" max="7170" width="0" style="7" hidden="1" customWidth="1"/>
    <col min="7171" max="7171" width="6.85546875" style="7" customWidth="1"/>
    <col min="7172" max="7176" width="0" style="7" hidden="1" customWidth="1"/>
    <col min="7177" max="7407" width="11.5703125" style="7"/>
    <col min="7408" max="7408" width="4.85546875" style="7" customWidth="1"/>
    <col min="7409" max="7409" width="6" style="7" customWidth="1"/>
    <col min="7410" max="7410" width="0" style="7" hidden="1" customWidth="1"/>
    <col min="7411" max="7411" width="25" style="7" customWidth="1"/>
    <col min="7412" max="7412" width="6" style="7" customWidth="1"/>
    <col min="7413" max="7413" width="10.42578125" style="7" customWidth="1"/>
    <col min="7414" max="7414" width="15.140625" style="7" customWidth="1"/>
    <col min="7415" max="7415" width="10.5703125" style="7" customWidth="1"/>
    <col min="7416" max="7416" width="9.28515625" style="7" customWidth="1"/>
    <col min="7417" max="7417" width="16.7109375" style="7" customWidth="1"/>
    <col min="7418" max="7420" width="0" style="7" hidden="1" customWidth="1"/>
    <col min="7421" max="7421" width="9.85546875" style="7" customWidth="1"/>
    <col min="7422" max="7422" width="10.140625" style="7" customWidth="1"/>
    <col min="7423" max="7426" width="0" style="7" hidden="1" customWidth="1"/>
    <col min="7427" max="7427" width="6.85546875" style="7" customWidth="1"/>
    <col min="7428" max="7432" width="0" style="7" hidden="1" customWidth="1"/>
    <col min="7433" max="7663" width="11.5703125" style="7"/>
    <col min="7664" max="7664" width="4.85546875" style="7" customWidth="1"/>
    <col min="7665" max="7665" width="6" style="7" customWidth="1"/>
    <col min="7666" max="7666" width="0" style="7" hidden="1" customWidth="1"/>
    <col min="7667" max="7667" width="25" style="7" customWidth="1"/>
    <col min="7668" max="7668" width="6" style="7" customWidth="1"/>
    <col min="7669" max="7669" width="10.42578125" style="7" customWidth="1"/>
    <col min="7670" max="7670" width="15.140625" style="7" customWidth="1"/>
    <col min="7671" max="7671" width="10.5703125" style="7" customWidth="1"/>
    <col min="7672" max="7672" width="9.28515625" style="7" customWidth="1"/>
    <col min="7673" max="7673" width="16.7109375" style="7" customWidth="1"/>
    <col min="7674" max="7676" width="0" style="7" hidden="1" customWidth="1"/>
    <col min="7677" max="7677" width="9.85546875" style="7" customWidth="1"/>
    <col min="7678" max="7678" width="10.140625" style="7" customWidth="1"/>
    <col min="7679" max="7682" width="0" style="7" hidden="1" customWidth="1"/>
    <col min="7683" max="7683" width="6.85546875" style="7" customWidth="1"/>
    <col min="7684" max="7688" width="0" style="7" hidden="1" customWidth="1"/>
    <col min="7689" max="7919" width="11.5703125" style="7"/>
    <col min="7920" max="7920" width="4.85546875" style="7" customWidth="1"/>
    <col min="7921" max="7921" width="6" style="7" customWidth="1"/>
    <col min="7922" max="7922" width="0" style="7" hidden="1" customWidth="1"/>
    <col min="7923" max="7923" width="25" style="7" customWidth="1"/>
    <col min="7924" max="7924" width="6" style="7" customWidth="1"/>
    <col min="7925" max="7925" width="10.42578125" style="7" customWidth="1"/>
    <col min="7926" max="7926" width="15.140625" style="7" customWidth="1"/>
    <col min="7927" max="7927" width="10.5703125" style="7" customWidth="1"/>
    <col min="7928" max="7928" width="9.28515625" style="7" customWidth="1"/>
    <col min="7929" max="7929" width="16.7109375" style="7" customWidth="1"/>
    <col min="7930" max="7932" width="0" style="7" hidden="1" customWidth="1"/>
    <col min="7933" max="7933" width="9.85546875" style="7" customWidth="1"/>
    <col min="7934" max="7934" width="10.140625" style="7" customWidth="1"/>
    <col min="7935" max="7938" width="0" style="7" hidden="1" customWidth="1"/>
    <col min="7939" max="7939" width="6.85546875" style="7" customWidth="1"/>
    <col min="7940" max="7944" width="0" style="7" hidden="1" customWidth="1"/>
    <col min="7945" max="8175" width="11.5703125" style="7"/>
    <col min="8176" max="8176" width="4.85546875" style="7" customWidth="1"/>
    <col min="8177" max="8177" width="6" style="7" customWidth="1"/>
    <col min="8178" max="8178" width="0" style="7" hidden="1" customWidth="1"/>
    <col min="8179" max="8179" width="25" style="7" customWidth="1"/>
    <col min="8180" max="8180" width="6" style="7" customWidth="1"/>
    <col min="8181" max="8181" width="10.42578125" style="7" customWidth="1"/>
    <col min="8182" max="8182" width="15.140625" style="7" customWidth="1"/>
    <col min="8183" max="8183" width="10.5703125" style="7" customWidth="1"/>
    <col min="8184" max="8184" width="9.28515625" style="7" customWidth="1"/>
    <col min="8185" max="8185" width="16.7109375" style="7" customWidth="1"/>
    <col min="8186" max="8188" width="0" style="7" hidden="1" customWidth="1"/>
    <col min="8189" max="8189" width="9.85546875" style="7" customWidth="1"/>
    <col min="8190" max="8190" width="10.140625" style="7" customWidth="1"/>
    <col min="8191" max="8194" width="0" style="7" hidden="1" customWidth="1"/>
    <col min="8195" max="8195" width="6.85546875" style="7" customWidth="1"/>
    <col min="8196" max="8200" width="0" style="7" hidden="1" customWidth="1"/>
    <col min="8201" max="8431" width="11.5703125" style="7"/>
    <col min="8432" max="8432" width="4.85546875" style="7" customWidth="1"/>
    <col min="8433" max="8433" width="6" style="7" customWidth="1"/>
    <col min="8434" max="8434" width="0" style="7" hidden="1" customWidth="1"/>
    <col min="8435" max="8435" width="25" style="7" customWidth="1"/>
    <col min="8436" max="8436" width="6" style="7" customWidth="1"/>
    <col min="8437" max="8437" width="10.42578125" style="7" customWidth="1"/>
    <col min="8438" max="8438" width="15.140625" style="7" customWidth="1"/>
    <col min="8439" max="8439" width="10.5703125" style="7" customWidth="1"/>
    <col min="8440" max="8440" width="9.28515625" style="7" customWidth="1"/>
    <col min="8441" max="8441" width="16.7109375" style="7" customWidth="1"/>
    <col min="8442" max="8444" width="0" style="7" hidden="1" customWidth="1"/>
    <col min="8445" max="8445" width="9.85546875" style="7" customWidth="1"/>
    <col min="8446" max="8446" width="10.140625" style="7" customWidth="1"/>
    <col min="8447" max="8450" width="0" style="7" hidden="1" customWidth="1"/>
    <col min="8451" max="8451" width="6.85546875" style="7" customWidth="1"/>
    <col min="8452" max="8456" width="0" style="7" hidden="1" customWidth="1"/>
    <col min="8457" max="8687" width="11.5703125" style="7"/>
    <col min="8688" max="8688" width="4.85546875" style="7" customWidth="1"/>
    <col min="8689" max="8689" width="6" style="7" customWidth="1"/>
    <col min="8690" max="8690" width="0" style="7" hidden="1" customWidth="1"/>
    <col min="8691" max="8691" width="25" style="7" customWidth="1"/>
    <col min="8692" max="8692" width="6" style="7" customWidth="1"/>
    <col min="8693" max="8693" width="10.42578125" style="7" customWidth="1"/>
    <col min="8694" max="8694" width="15.140625" style="7" customWidth="1"/>
    <col min="8695" max="8695" width="10.5703125" style="7" customWidth="1"/>
    <col min="8696" max="8696" width="9.28515625" style="7" customWidth="1"/>
    <col min="8697" max="8697" width="16.7109375" style="7" customWidth="1"/>
    <col min="8698" max="8700" width="0" style="7" hidden="1" customWidth="1"/>
    <col min="8701" max="8701" width="9.85546875" style="7" customWidth="1"/>
    <col min="8702" max="8702" width="10.140625" style="7" customWidth="1"/>
    <col min="8703" max="8706" width="0" style="7" hidden="1" customWidth="1"/>
    <col min="8707" max="8707" width="6.85546875" style="7" customWidth="1"/>
    <col min="8708" max="8712" width="0" style="7" hidden="1" customWidth="1"/>
    <col min="8713" max="8943" width="11.5703125" style="7"/>
    <col min="8944" max="8944" width="4.85546875" style="7" customWidth="1"/>
    <col min="8945" max="8945" width="6" style="7" customWidth="1"/>
    <col min="8946" max="8946" width="0" style="7" hidden="1" customWidth="1"/>
    <col min="8947" max="8947" width="25" style="7" customWidth="1"/>
    <col min="8948" max="8948" width="6" style="7" customWidth="1"/>
    <col min="8949" max="8949" width="10.42578125" style="7" customWidth="1"/>
    <col min="8950" max="8950" width="15.140625" style="7" customWidth="1"/>
    <col min="8951" max="8951" width="10.5703125" style="7" customWidth="1"/>
    <col min="8952" max="8952" width="9.28515625" style="7" customWidth="1"/>
    <col min="8953" max="8953" width="16.7109375" style="7" customWidth="1"/>
    <col min="8954" max="8956" width="0" style="7" hidden="1" customWidth="1"/>
    <col min="8957" max="8957" width="9.85546875" style="7" customWidth="1"/>
    <col min="8958" max="8958" width="10.140625" style="7" customWidth="1"/>
    <col min="8959" max="8962" width="0" style="7" hidden="1" customWidth="1"/>
    <col min="8963" max="8963" width="6.85546875" style="7" customWidth="1"/>
    <col min="8964" max="8968" width="0" style="7" hidden="1" customWidth="1"/>
    <col min="8969" max="9199" width="11.5703125" style="7"/>
    <col min="9200" max="9200" width="4.85546875" style="7" customWidth="1"/>
    <col min="9201" max="9201" width="6" style="7" customWidth="1"/>
    <col min="9202" max="9202" width="0" style="7" hidden="1" customWidth="1"/>
    <col min="9203" max="9203" width="25" style="7" customWidth="1"/>
    <col min="9204" max="9204" width="6" style="7" customWidth="1"/>
    <col min="9205" max="9205" width="10.42578125" style="7" customWidth="1"/>
    <col min="9206" max="9206" width="15.140625" style="7" customWidth="1"/>
    <col min="9207" max="9207" width="10.5703125" style="7" customWidth="1"/>
    <col min="9208" max="9208" width="9.28515625" style="7" customWidth="1"/>
    <col min="9209" max="9209" width="16.7109375" style="7" customWidth="1"/>
    <col min="9210" max="9212" width="0" style="7" hidden="1" customWidth="1"/>
    <col min="9213" max="9213" width="9.85546875" style="7" customWidth="1"/>
    <col min="9214" max="9214" width="10.140625" style="7" customWidth="1"/>
    <col min="9215" max="9218" width="0" style="7" hidden="1" customWidth="1"/>
    <col min="9219" max="9219" width="6.85546875" style="7" customWidth="1"/>
    <col min="9220" max="9224" width="0" style="7" hidden="1" customWidth="1"/>
    <col min="9225" max="9455" width="11.5703125" style="7"/>
    <col min="9456" max="9456" width="4.85546875" style="7" customWidth="1"/>
    <col min="9457" max="9457" width="6" style="7" customWidth="1"/>
    <col min="9458" max="9458" width="0" style="7" hidden="1" customWidth="1"/>
    <col min="9459" max="9459" width="25" style="7" customWidth="1"/>
    <col min="9460" max="9460" width="6" style="7" customWidth="1"/>
    <col min="9461" max="9461" width="10.42578125" style="7" customWidth="1"/>
    <col min="9462" max="9462" width="15.140625" style="7" customWidth="1"/>
    <col min="9463" max="9463" width="10.5703125" style="7" customWidth="1"/>
    <col min="9464" max="9464" width="9.28515625" style="7" customWidth="1"/>
    <col min="9465" max="9465" width="16.7109375" style="7" customWidth="1"/>
    <col min="9466" max="9468" width="0" style="7" hidden="1" customWidth="1"/>
    <col min="9469" max="9469" width="9.85546875" style="7" customWidth="1"/>
    <col min="9470" max="9470" width="10.140625" style="7" customWidth="1"/>
    <col min="9471" max="9474" width="0" style="7" hidden="1" customWidth="1"/>
    <col min="9475" max="9475" width="6.85546875" style="7" customWidth="1"/>
    <col min="9476" max="9480" width="0" style="7" hidden="1" customWidth="1"/>
    <col min="9481" max="9711" width="11.5703125" style="7"/>
    <col min="9712" max="9712" width="4.85546875" style="7" customWidth="1"/>
    <col min="9713" max="9713" width="6" style="7" customWidth="1"/>
    <col min="9714" max="9714" width="0" style="7" hidden="1" customWidth="1"/>
    <col min="9715" max="9715" width="25" style="7" customWidth="1"/>
    <col min="9716" max="9716" width="6" style="7" customWidth="1"/>
    <col min="9717" max="9717" width="10.42578125" style="7" customWidth="1"/>
    <col min="9718" max="9718" width="15.140625" style="7" customWidth="1"/>
    <col min="9719" max="9719" width="10.5703125" style="7" customWidth="1"/>
    <col min="9720" max="9720" width="9.28515625" style="7" customWidth="1"/>
    <col min="9721" max="9721" width="16.7109375" style="7" customWidth="1"/>
    <col min="9722" max="9724" width="0" style="7" hidden="1" customWidth="1"/>
    <col min="9725" max="9725" width="9.85546875" style="7" customWidth="1"/>
    <col min="9726" max="9726" width="10.140625" style="7" customWidth="1"/>
    <col min="9727" max="9730" width="0" style="7" hidden="1" customWidth="1"/>
    <col min="9731" max="9731" width="6.85546875" style="7" customWidth="1"/>
    <col min="9732" max="9736" width="0" style="7" hidden="1" customWidth="1"/>
    <col min="9737" max="9967" width="11.5703125" style="7"/>
    <col min="9968" max="9968" width="4.85546875" style="7" customWidth="1"/>
    <col min="9969" max="9969" width="6" style="7" customWidth="1"/>
    <col min="9970" max="9970" width="0" style="7" hidden="1" customWidth="1"/>
    <col min="9971" max="9971" width="25" style="7" customWidth="1"/>
    <col min="9972" max="9972" width="6" style="7" customWidth="1"/>
    <col min="9973" max="9973" width="10.42578125" style="7" customWidth="1"/>
    <col min="9974" max="9974" width="15.140625" style="7" customWidth="1"/>
    <col min="9975" max="9975" width="10.5703125" style="7" customWidth="1"/>
    <col min="9976" max="9976" width="9.28515625" style="7" customWidth="1"/>
    <col min="9977" max="9977" width="16.7109375" style="7" customWidth="1"/>
    <col min="9978" max="9980" width="0" style="7" hidden="1" customWidth="1"/>
    <col min="9981" max="9981" width="9.85546875" style="7" customWidth="1"/>
    <col min="9982" max="9982" width="10.140625" style="7" customWidth="1"/>
    <col min="9983" max="9986" width="0" style="7" hidden="1" customWidth="1"/>
    <col min="9987" max="9987" width="6.85546875" style="7" customWidth="1"/>
    <col min="9988" max="9992" width="0" style="7" hidden="1" customWidth="1"/>
    <col min="9993" max="10223" width="11.5703125" style="7"/>
    <col min="10224" max="10224" width="4.85546875" style="7" customWidth="1"/>
    <col min="10225" max="10225" width="6" style="7" customWidth="1"/>
    <col min="10226" max="10226" width="0" style="7" hidden="1" customWidth="1"/>
    <col min="10227" max="10227" width="25" style="7" customWidth="1"/>
    <col min="10228" max="10228" width="6" style="7" customWidth="1"/>
    <col min="10229" max="10229" width="10.42578125" style="7" customWidth="1"/>
    <col min="10230" max="10230" width="15.140625" style="7" customWidth="1"/>
    <col min="10231" max="10231" width="10.5703125" style="7" customWidth="1"/>
    <col min="10232" max="10232" width="9.28515625" style="7" customWidth="1"/>
    <col min="10233" max="10233" width="16.7109375" style="7" customWidth="1"/>
    <col min="10234" max="10236" width="0" style="7" hidden="1" customWidth="1"/>
    <col min="10237" max="10237" width="9.85546875" style="7" customWidth="1"/>
    <col min="10238" max="10238" width="10.140625" style="7" customWidth="1"/>
    <col min="10239" max="10242" width="0" style="7" hidden="1" customWidth="1"/>
    <col min="10243" max="10243" width="6.85546875" style="7" customWidth="1"/>
    <col min="10244" max="10248" width="0" style="7" hidden="1" customWidth="1"/>
    <col min="10249" max="10479" width="11.5703125" style="7"/>
    <col min="10480" max="10480" width="4.85546875" style="7" customWidth="1"/>
    <col min="10481" max="10481" width="6" style="7" customWidth="1"/>
    <col min="10482" max="10482" width="0" style="7" hidden="1" customWidth="1"/>
    <col min="10483" max="10483" width="25" style="7" customWidth="1"/>
    <col min="10484" max="10484" width="6" style="7" customWidth="1"/>
    <col min="10485" max="10485" width="10.42578125" style="7" customWidth="1"/>
    <col min="10486" max="10486" width="15.140625" style="7" customWidth="1"/>
    <col min="10487" max="10487" width="10.5703125" style="7" customWidth="1"/>
    <col min="10488" max="10488" width="9.28515625" style="7" customWidth="1"/>
    <col min="10489" max="10489" width="16.7109375" style="7" customWidth="1"/>
    <col min="10490" max="10492" width="0" style="7" hidden="1" customWidth="1"/>
    <col min="10493" max="10493" width="9.85546875" style="7" customWidth="1"/>
    <col min="10494" max="10494" width="10.140625" style="7" customWidth="1"/>
    <col min="10495" max="10498" width="0" style="7" hidden="1" customWidth="1"/>
    <col min="10499" max="10499" width="6.85546875" style="7" customWidth="1"/>
    <col min="10500" max="10504" width="0" style="7" hidden="1" customWidth="1"/>
    <col min="10505" max="10735" width="11.5703125" style="7"/>
    <col min="10736" max="10736" width="4.85546875" style="7" customWidth="1"/>
    <col min="10737" max="10737" width="6" style="7" customWidth="1"/>
    <col min="10738" max="10738" width="0" style="7" hidden="1" customWidth="1"/>
    <col min="10739" max="10739" width="25" style="7" customWidth="1"/>
    <col min="10740" max="10740" width="6" style="7" customWidth="1"/>
    <col min="10741" max="10741" width="10.42578125" style="7" customWidth="1"/>
    <col min="10742" max="10742" width="15.140625" style="7" customWidth="1"/>
    <col min="10743" max="10743" width="10.5703125" style="7" customWidth="1"/>
    <col min="10744" max="10744" width="9.28515625" style="7" customWidth="1"/>
    <col min="10745" max="10745" width="16.7109375" style="7" customWidth="1"/>
    <col min="10746" max="10748" width="0" style="7" hidden="1" customWidth="1"/>
    <col min="10749" max="10749" width="9.85546875" style="7" customWidth="1"/>
    <col min="10750" max="10750" width="10.140625" style="7" customWidth="1"/>
    <col min="10751" max="10754" width="0" style="7" hidden="1" customWidth="1"/>
    <col min="10755" max="10755" width="6.85546875" style="7" customWidth="1"/>
    <col min="10756" max="10760" width="0" style="7" hidden="1" customWidth="1"/>
    <col min="10761" max="10991" width="11.5703125" style="7"/>
    <col min="10992" max="10992" width="4.85546875" style="7" customWidth="1"/>
    <col min="10993" max="10993" width="6" style="7" customWidth="1"/>
    <col min="10994" max="10994" width="0" style="7" hidden="1" customWidth="1"/>
    <col min="10995" max="10995" width="25" style="7" customWidth="1"/>
    <col min="10996" max="10996" width="6" style="7" customWidth="1"/>
    <col min="10997" max="10997" width="10.42578125" style="7" customWidth="1"/>
    <col min="10998" max="10998" width="15.140625" style="7" customWidth="1"/>
    <col min="10999" max="10999" width="10.5703125" style="7" customWidth="1"/>
    <col min="11000" max="11000" width="9.28515625" style="7" customWidth="1"/>
    <col min="11001" max="11001" width="16.7109375" style="7" customWidth="1"/>
    <col min="11002" max="11004" width="0" style="7" hidden="1" customWidth="1"/>
    <col min="11005" max="11005" width="9.85546875" style="7" customWidth="1"/>
    <col min="11006" max="11006" width="10.140625" style="7" customWidth="1"/>
    <col min="11007" max="11010" width="0" style="7" hidden="1" customWidth="1"/>
    <col min="11011" max="11011" width="6.85546875" style="7" customWidth="1"/>
    <col min="11012" max="11016" width="0" style="7" hidden="1" customWidth="1"/>
    <col min="11017" max="11247" width="11.5703125" style="7"/>
    <col min="11248" max="11248" width="4.85546875" style="7" customWidth="1"/>
    <col min="11249" max="11249" width="6" style="7" customWidth="1"/>
    <col min="11250" max="11250" width="0" style="7" hidden="1" customWidth="1"/>
    <col min="11251" max="11251" width="25" style="7" customWidth="1"/>
    <col min="11252" max="11252" width="6" style="7" customWidth="1"/>
    <col min="11253" max="11253" width="10.42578125" style="7" customWidth="1"/>
    <col min="11254" max="11254" width="15.140625" style="7" customWidth="1"/>
    <col min="11255" max="11255" width="10.5703125" style="7" customWidth="1"/>
    <col min="11256" max="11256" width="9.28515625" style="7" customWidth="1"/>
    <col min="11257" max="11257" width="16.7109375" style="7" customWidth="1"/>
    <col min="11258" max="11260" width="0" style="7" hidden="1" customWidth="1"/>
    <col min="11261" max="11261" width="9.85546875" style="7" customWidth="1"/>
    <col min="11262" max="11262" width="10.140625" style="7" customWidth="1"/>
    <col min="11263" max="11266" width="0" style="7" hidden="1" customWidth="1"/>
    <col min="11267" max="11267" width="6.85546875" style="7" customWidth="1"/>
    <col min="11268" max="11272" width="0" style="7" hidden="1" customWidth="1"/>
    <col min="11273" max="11503" width="11.5703125" style="7"/>
    <col min="11504" max="11504" width="4.85546875" style="7" customWidth="1"/>
    <col min="11505" max="11505" width="6" style="7" customWidth="1"/>
    <col min="11506" max="11506" width="0" style="7" hidden="1" customWidth="1"/>
    <col min="11507" max="11507" width="25" style="7" customWidth="1"/>
    <col min="11508" max="11508" width="6" style="7" customWidth="1"/>
    <col min="11509" max="11509" width="10.42578125" style="7" customWidth="1"/>
    <col min="11510" max="11510" width="15.140625" style="7" customWidth="1"/>
    <col min="11511" max="11511" width="10.5703125" style="7" customWidth="1"/>
    <col min="11512" max="11512" width="9.28515625" style="7" customWidth="1"/>
    <col min="11513" max="11513" width="16.7109375" style="7" customWidth="1"/>
    <col min="11514" max="11516" width="0" style="7" hidden="1" customWidth="1"/>
    <col min="11517" max="11517" width="9.85546875" style="7" customWidth="1"/>
    <col min="11518" max="11518" width="10.140625" style="7" customWidth="1"/>
    <col min="11519" max="11522" width="0" style="7" hidden="1" customWidth="1"/>
    <col min="11523" max="11523" width="6.85546875" style="7" customWidth="1"/>
    <col min="11524" max="11528" width="0" style="7" hidden="1" customWidth="1"/>
    <col min="11529" max="11759" width="11.5703125" style="7"/>
    <col min="11760" max="11760" width="4.85546875" style="7" customWidth="1"/>
    <col min="11761" max="11761" width="6" style="7" customWidth="1"/>
    <col min="11762" max="11762" width="0" style="7" hidden="1" customWidth="1"/>
    <col min="11763" max="11763" width="25" style="7" customWidth="1"/>
    <col min="11764" max="11764" width="6" style="7" customWidth="1"/>
    <col min="11765" max="11765" width="10.42578125" style="7" customWidth="1"/>
    <col min="11766" max="11766" width="15.140625" style="7" customWidth="1"/>
    <col min="11767" max="11767" width="10.5703125" style="7" customWidth="1"/>
    <col min="11768" max="11768" width="9.28515625" style="7" customWidth="1"/>
    <col min="11769" max="11769" width="16.7109375" style="7" customWidth="1"/>
    <col min="11770" max="11772" width="0" style="7" hidden="1" customWidth="1"/>
    <col min="11773" max="11773" width="9.85546875" style="7" customWidth="1"/>
    <col min="11774" max="11774" width="10.140625" style="7" customWidth="1"/>
    <col min="11775" max="11778" width="0" style="7" hidden="1" customWidth="1"/>
    <col min="11779" max="11779" width="6.85546875" style="7" customWidth="1"/>
    <col min="11780" max="11784" width="0" style="7" hidden="1" customWidth="1"/>
    <col min="11785" max="12015" width="11.5703125" style="7"/>
    <col min="12016" max="12016" width="4.85546875" style="7" customWidth="1"/>
    <col min="12017" max="12017" width="6" style="7" customWidth="1"/>
    <col min="12018" max="12018" width="0" style="7" hidden="1" customWidth="1"/>
    <col min="12019" max="12019" width="25" style="7" customWidth="1"/>
    <col min="12020" max="12020" width="6" style="7" customWidth="1"/>
    <col min="12021" max="12021" width="10.42578125" style="7" customWidth="1"/>
    <col min="12022" max="12022" width="15.140625" style="7" customWidth="1"/>
    <col min="12023" max="12023" width="10.5703125" style="7" customWidth="1"/>
    <col min="12024" max="12024" width="9.28515625" style="7" customWidth="1"/>
    <col min="12025" max="12025" width="16.7109375" style="7" customWidth="1"/>
    <col min="12026" max="12028" width="0" style="7" hidden="1" customWidth="1"/>
    <col min="12029" max="12029" width="9.85546875" style="7" customWidth="1"/>
    <col min="12030" max="12030" width="10.140625" style="7" customWidth="1"/>
    <col min="12031" max="12034" width="0" style="7" hidden="1" customWidth="1"/>
    <col min="12035" max="12035" width="6.85546875" style="7" customWidth="1"/>
    <col min="12036" max="12040" width="0" style="7" hidden="1" customWidth="1"/>
    <col min="12041" max="12271" width="11.5703125" style="7"/>
    <col min="12272" max="12272" width="4.85546875" style="7" customWidth="1"/>
    <col min="12273" max="12273" width="6" style="7" customWidth="1"/>
    <col min="12274" max="12274" width="0" style="7" hidden="1" customWidth="1"/>
    <col min="12275" max="12275" width="25" style="7" customWidth="1"/>
    <col min="12276" max="12276" width="6" style="7" customWidth="1"/>
    <col min="12277" max="12277" width="10.42578125" style="7" customWidth="1"/>
    <col min="12278" max="12278" width="15.140625" style="7" customWidth="1"/>
    <col min="12279" max="12279" width="10.5703125" style="7" customWidth="1"/>
    <col min="12280" max="12280" width="9.28515625" style="7" customWidth="1"/>
    <col min="12281" max="12281" width="16.7109375" style="7" customWidth="1"/>
    <col min="12282" max="12284" width="0" style="7" hidden="1" customWidth="1"/>
    <col min="12285" max="12285" width="9.85546875" style="7" customWidth="1"/>
    <col min="12286" max="12286" width="10.140625" style="7" customWidth="1"/>
    <col min="12287" max="12290" width="0" style="7" hidden="1" customWidth="1"/>
    <col min="12291" max="12291" width="6.85546875" style="7" customWidth="1"/>
    <col min="12292" max="12296" width="0" style="7" hidden="1" customWidth="1"/>
    <col min="12297" max="12527" width="11.5703125" style="7"/>
    <col min="12528" max="12528" width="4.85546875" style="7" customWidth="1"/>
    <col min="12529" max="12529" width="6" style="7" customWidth="1"/>
    <col min="12530" max="12530" width="0" style="7" hidden="1" customWidth="1"/>
    <col min="12531" max="12531" width="25" style="7" customWidth="1"/>
    <col min="12532" max="12532" width="6" style="7" customWidth="1"/>
    <col min="12533" max="12533" width="10.42578125" style="7" customWidth="1"/>
    <col min="12534" max="12534" width="15.140625" style="7" customWidth="1"/>
    <col min="12535" max="12535" width="10.5703125" style="7" customWidth="1"/>
    <col min="12536" max="12536" width="9.28515625" style="7" customWidth="1"/>
    <col min="12537" max="12537" width="16.7109375" style="7" customWidth="1"/>
    <col min="12538" max="12540" width="0" style="7" hidden="1" customWidth="1"/>
    <col min="12541" max="12541" width="9.85546875" style="7" customWidth="1"/>
    <col min="12542" max="12542" width="10.140625" style="7" customWidth="1"/>
    <col min="12543" max="12546" width="0" style="7" hidden="1" customWidth="1"/>
    <col min="12547" max="12547" width="6.85546875" style="7" customWidth="1"/>
    <col min="12548" max="12552" width="0" style="7" hidden="1" customWidth="1"/>
    <col min="12553" max="12783" width="11.5703125" style="7"/>
    <col min="12784" max="12784" width="4.85546875" style="7" customWidth="1"/>
    <col min="12785" max="12785" width="6" style="7" customWidth="1"/>
    <col min="12786" max="12786" width="0" style="7" hidden="1" customWidth="1"/>
    <col min="12787" max="12787" width="25" style="7" customWidth="1"/>
    <col min="12788" max="12788" width="6" style="7" customWidth="1"/>
    <col min="12789" max="12789" width="10.42578125" style="7" customWidth="1"/>
    <col min="12790" max="12790" width="15.140625" style="7" customWidth="1"/>
    <col min="12791" max="12791" width="10.5703125" style="7" customWidth="1"/>
    <col min="12792" max="12792" width="9.28515625" style="7" customWidth="1"/>
    <col min="12793" max="12793" width="16.7109375" style="7" customWidth="1"/>
    <col min="12794" max="12796" width="0" style="7" hidden="1" customWidth="1"/>
    <col min="12797" max="12797" width="9.85546875" style="7" customWidth="1"/>
    <col min="12798" max="12798" width="10.140625" style="7" customWidth="1"/>
    <col min="12799" max="12802" width="0" style="7" hidden="1" customWidth="1"/>
    <col min="12803" max="12803" width="6.85546875" style="7" customWidth="1"/>
    <col min="12804" max="12808" width="0" style="7" hidden="1" customWidth="1"/>
    <col min="12809" max="13039" width="11.5703125" style="7"/>
    <col min="13040" max="13040" width="4.85546875" style="7" customWidth="1"/>
    <col min="13041" max="13041" width="6" style="7" customWidth="1"/>
    <col min="13042" max="13042" width="0" style="7" hidden="1" customWidth="1"/>
    <col min="13043" max="13043" width="25" style="7" customWidth="1"/>
    <col min="13044" max="13044" width="6" style="7" customWidth="1"/>
    <col min="13045" max="13045" width="10.42578125" style="7" customWidth="1"/>
    <col min="13046" max="13046" width="15.140625" style="7" customWidth="1"/>
    <col min="13047" max="13047" width="10.5703125" style="7" customWidth="1"/>
    <col min="13048" max="13048" width="9.28515625" style="7" customWidth="1"/>
    <col min="13049" max="13049" width="16.7109375" style="7" customWidth="1"/>
    <col min="13050" max="13052" width="0" style="7" hidden="1" customWidth="1"/>
    <col min="13053" max="13053" width="9.85546875" style="7" customWidth="1"/>
    <col min="13054" max="13054" width="10.140625" style="7" customWidth="1"/>
    <col min="13055" max="13058" width="0" style="7" hidden="1" customWidth="1"/>
    <col min="13059" max="13059" width="6.85546875" style="7" customWidth="1"/>
    <col min="13060" max="13064" width="0" style="7" hidden="1" customWidth="1"/>
    <col min="13065" max="13295" width="11.5703125" style="7"/>
    <col min="13296" max="13296" width="4.85546875" style="7" customWidth="1"/>
    <col min="13297" max="13297" width="6" style="7" customWidth="1"/>
    <col min="13298" max="13298" width="0" style="7" hidden="1" customWidth="1"/>
    <col min="13299" max="13299" width="25" style="7" customWidth="1"/>
    <col min="13300" max="13300" width="6" style="7" customWidth="1"/>
    <col min="13301" max="13301" width="10.42578125" style="7" customWidth="1"/>
    <col min="13302" max="13302" width="15.140625" style="7" customWidth="1"/>
    <col min="13303" max="13303" width="10.5703125" style="7" customWidth="1"/>
    <col min="13304" max="13304" width="9.28515625" style="7" customWidth="1"/>
    <col min="13305" max="13305" width="16.7109375" style="7" customWidth="1"/>
    <col min="13306" max="13308" width="0" style="7" hidden="1" customWidth="1"/>
    <col min="13309" max="13309" width="9.85546875" style="7" customWidth="1"/>
    <col min="13310" max="13310" width="10.140625" style="7" customWidth="1"/>
    <col min="13311" max="13314" width="0" style="7" hidden="1" customWidth="1"/>
    <col min="13315" max="13315" width="6.85546875" style="7" customWidth="1"/>
    <col min="13316" max="13320" width="0" style="7" hidden="1" customWidth="1"/>
    <col min="13321" max="13551" width="11.5703125" style="7"/>
    <col min="13552" max="13552" width="4.85546875" style="7" customWidth="1"/>
    <col min="13553" max="13553" width="6" style="7" customWidth="1"/>
    <col min="13554" max="13554" width="0" style="7" hidden="1" customWidth="1"/>
    <col min="13555" max="13555" width="25" style="7" customWidth="1"/>
    <col min="13556" max="13556" width="6" style="7" customWidth="1"/>
    <col min="13557" max="13557" width="10.42578125" style="7" customWidth="1"/>
    <col min="13558" max="13558" width="15.140625" style="7" customWidth="1"/>
    <col min="13559" max="13559" width="10.5703125" style="7" customWidth="1"/>
    <col min="13560" max="13560" width="9.28515625" style="7" customWidth="1"/>
    <col min="13561" max="13561" width="16.7109375" style="7" customWidth="1"/>
    <col min="13562" max="13564" width="0" style="7" hidden="1" customWidth="1"/>
    <col min="13565" max="13565" width="9.85546875" style="7" customWidth="1"/>
    <col min="13566" max="13566" width="10.140625" style="7" customWidth="1"/>
    <col min="13567" max="13570" width="0" style="7" hidden="1" customWidth="1"/>
    <col min="13571" max="13571" width="6.85546875" style="7" customWidth="1"/>
    <col min="13572" max="13576" width="0" style="7" hidden="1" customWidth="1"/>
    <col min="13577" max="13807" width="11.5703125" style="7"/>
    <col min="13808" max="13808" width="4.85546875" style="7" customWidth="1"/>
    <col min="13809" max="13809" width="6" style="7" customWidth="1"/>
    <col min="13810" max="13810" width="0" style="7" hidden="1" customWidth="1"/>
    <col min="13811" max="13811" width="25" style="7" customWidth="1"/>
    <col min="13812" max="13812" width="6" style="7" customWidth="1"/>
    <col min="13813" max="13813" width="10.42578125" style="7" customWidth="1"/>
    <col min="13814" max="13814" width="15.140625" style="7" customWidth="1"/>
    <col min="13815" max="13815" width="10.5703125" style="7" customWidth="1"/>
    <col min="13816" max="13816" width="9.28515625" style="7" customWidth="1"/>
    <col min="13817" max="13817" width="16.7109375" style="7" customWidth="1"/>
    <col min="13818" max="13820" width="0" style="7" hidden="1" customWidth="1"/>
    <col min="13821" max="13821" width="9.85546875" style="7" customWidth="1"/>
    <col min="13822" max="13822" width="10.140625" style="7" customWidth="1"/>
    <col min="13823" max="13826" width="0" style="7" hidden="1" customWidth="1"/>
    <col min="13827" max="13827" width="6.85546875" style="7" customWidth="1"/>
    <col min="13828" max="13832" width="0" style="7" hidden="1" customWidth="1"/>
    <col min="13833" max="14063" width="11.5703125" style="7"/>
    <col min="14064" max="14064" width="4.85546875" style="7" customWidth="1"/>
    <col min="14065" max="14065" width="6" style="7" customWidth="1"/>
    <col min="14066" max="14066" width="0" style="7" hidden="1" customWidth="1"/>
    <col min="14067" max="14067" width="25" style="7" customWidth="1"/>
    <col min="14068" max="14068" width="6" style="7" customWidth="1"/>
    <col min="14069" max="14069" width="10.42578125" style="7" customWidth="1"/>
    <col min="14070" max="14070" width="15.140625" style="7" customWidth="1"/>
    <col min="14071" max="14071" width="10.5703125" style="7" customWidth="1"/>
    <col min="14072" max="14072" width="9.28515625" style="7" customWidth="1"/>
    <col min="14073" max="14073" width="16.7109375" style="7" customWidth="1"/>
    <col min="14074" max="14076" width="0" style="7" hidden="1" customWidth="1"/>
    <col min="14077" max="14077" width="9.85546875" style="7" customWidth="1"/>
    <col min="14078" max="14078" width="10.140625" style="7" customWidth="1"/>
    <col min="14079" max="14082" width="0" style="7" hidden="1" customWidth="1"/>
    <col min="14083" max="14083" width="6.85546875" style="7" customWidth="1"/>
    <col min="14084" max="14088" width="0" style="7" hidden="1" customWidth="1"/>
    <col min="14089" max="14319" width="11.5703125" style="7"/>
    <col min="14320" max="14320" width="4.85546875" style="7" customWidth="1"/>
    <col min="14321" max="14321" width="6" style="7" customWidth="1"/>
    <col min="14322" max="14322" width="0" style="7" hidden="1" customWidth="1"/>
    <col min="14323" max="14323" width="25" style="7" customWidth="1"/>
    <col min="14324" max="14324" width="6" style="7" customWidth="1"/>
    <col min="14325" max="14325" width="10.42578125" style="7" customWidth="1"/>
    <col min="14326" max="14326" width="15.140625" style="7" customWidth="1"/>
    <col min="14327" max="14327" width="10.5703125" style="7" customWidth="1"/>
    <col min="14328" max="14328" width="9.28515625" style="7" customWidth="1"/>
    <col min="14329" max="14329" width="16.7109375" style="7" customWidth="1"/>
    <col min="14330" max="14332" width="0" style="7" hidden="1" customWidth="1"/>
    <col min="14333" max="14333" width="9.85546875" style="7" customWidth="1"/>
    <col min="14334" max="14334" width="10.140625" style="7" customWidth="1"/>
    <col min="14335" max="14338" width="0" style="7" hidden="1" customWidth="1"/>
    <col min="14339" max="14339" width="6.85546875" style="7" customWidth="1"/>
    <col min="14340" max="14344" width="0" style="7" hidden="1" customWidth="1"/>
    <col min="14345" max="14575" width="11.5703125" style="7"/>
    <col min="14576" max="14576" width="4.85546875" style="7" customWidth="1"/>
    <col min="14577" max="14577" width="6" style="7" customWidth="1"/>
    <col min="14578" max="14578" width="0" style="7" hidden="1" customWidth="1"/>
    <col min="14579" max="14579" width="25" style="7" customWidth="1"/>
    <col min="14580" max="14580" width="6" style="7" customWidth="1"/>
    <col min="14581" max="14581" width="10.42578125" style="7" customWidth="1"/>
    <col min="14582" max="14582" width="15.140625" style="7" customWidth="1"/>
    <col min="14583" max="14583" width="10.5703125" style="7" customWidth="1"/>
    <col min="14584" max="14584" width="9.28515625" style="7" customWidth="1"/>
    <col min="14585" max="14585" width="16.7109375" style="7" customWidth="1"/>
    <col min="14586" max="14588" width="0" style="7" hidden="1" customWidth="1"/>
    <col min="14589" max="14589" width="9.85546875" style="7" customWidth="1"/>
    <col min="14590" max="14590" width="10.140625" style="7" customWidth="1"/>
    <col min="14591" max="14594" width="0" style="7" hidden="1" customWidth="1"/>
    <col min="14595" max="14595" width="6.85546875" style="7" customWidth="1"/>
    <col min="14596" max="14600" width="0" style="7" hidden="1" customWidth="1"/>
    <col min="14601" max="14831" width="11.5703125" style="7"/>
    <col min="14832" max="14832" width="4.85546875" style="7" customWidth="1"/>
    <col min="14833" max="14833" width="6" style="7" customWidth="1"/>
    <col min="14834" max="14834" width="0" style="7" hidden="1" customWidth="1"/>
    <col min="14835" max="14835" width="25" style="7" customWidth="1"/>
    <col min="14836" max="14836" width="6" style="7" customWidth="1"/>
    <col min="14837" max="14837" width="10.42578125" style="7" customWidth="1"/>
    <col min="14838" max="14838" width="15.140625" style="7" customWidth="1"/>
    <col min="14839" max="14839" width="10.5703125" style="7" customWidth="1"/>
    <col min="14840" max="14840" width="9.28515625" style="7" customWidth="1"/>
    <col min="14841" max="14841" width="16.7109375" style="7" customWidth="1"/>
    <col min="14842" max="14844" width="0" style="7" hidden="1" customWidth="1"/>
    <col min="14845" max="14845" width="9.85546875" style="7" customWidth="1"/>
    <col min="14846" max="14846" width="10.140625" style="7" customWidth="1"/>
    <col min="14847" max="14850" width="0" style="7" hidden="1" customWidth="1"/>
    <col min="14851" max="14851" width="6.85546875" style="7" customWidth="1"/>
    <col min="14852" max="14856" width="0" style="7" hidden="1" customWidth="1"/>
    <col min="14857" max="15087" width="11.5703125" style="7"/>
    <col min="15088" max="15088" width="4.85546875" style="7" customWidth="1"/>
    <col min="15089" max="15089" width="6" style="7" customWidth="1"/>
    <col min="15090" max="15090" width="0" style="7" hidden="1" customWidth="1"/>
    <col min="15091" max="15091" width="25" style="7" customWidth="1"/>
    <col min="15092" max="15092" width="6" style="7" customWidth="1"/>
    <col min="15093" max="15093" width="10.42578125" style="7" customWidth="1"/>
    <col min="15094" max="15094" width="15.140625" style="7" customWidth="1"/>
    <col min="15095" max="15095" width="10.5703125" style="7" customWidth="1"/>
    <col min="15096" max="15096" width="9.28515625" style="7" customWidth="1"/>
    <col min="15097" max="15097" width="16.7109375" style="7" customWidth="1"/>
    <col min="15098" max="15100" width="0" style="7" hidden="1" customWidth="1"/>
    <col min="15101" max="15101" width="9.85546875" style="7" customWidth="1"/>
    <col min="15102" max="15102" width="10.140625" style="7" customWidth="1"/>
    <col min="15103" max="15106" width="0" style="7" hidden="1" customWidth="1"/>
    <col min="15107" max="15107" width="6.85546875" style="7" customWidth="1"/>
    <col min="15108" max="15112" width="0" style="7" hidden="1" customWidth="1"/>
    <col min="15113" max="15343" width="11.5703125" style="7"/>
    <col min="15344" max="15344" width="4.85546875" style="7" customWidth="1"/>
    <col min="15345" max="15345" width="6" style="7" customWidth="1"/>
    <col min="15346" max="15346" width="0" style="7" hidden="1" customWidth="1"/>
    <col min="15347" max="15347" width="25" style="7" customWidth="1"/>
    <col min="15348" max="15348" width="6" style="7" customWidth="1"/>
    <col min="15349" max="15349" width="10.42578125" style="7" customWidth="1"/>
    <col min="15350" max="15350" width="15.140625" style="7" customWidth="1"/>
    <col min="15351" max="15351" width="10.5703125" style="7" customWidth="1"/>
    <col min="15352" max="15352" width="9.28515625" style="7" customWidth="1"/>
    <col min="15353" max="15353" width="16.7109375" style="7" customWidth="1"/>
    <col min="15354" max="15356" width="0" style="7" hidden="1" customWidth="1"/>
    <col min="15357" max="15357" width="9.85546875" style="7" customWidth="1"/>
    <col min="15358" max="15358" width="10.140625" style="7" customWidth="1"/>
    <col min="15359" max="15362" width="0" style="7" hidden="1" customWidth="1"/>
    <col min="15363" max="15363" width="6.85546875" style="7" customWidth="1"/>
    <col min="15364" max="15368" width="0" style="7" hidden="1" customWidth="1"/>
    <col min="15369" max="15599" width="11.5703125" style="7"/>
    <col min="15600" max="15600" width="4.85546875" style="7" customWidth="1"/>
    <col min="15601" max="15601" width="6" style="7" customWidth="1"/>
    <col min="15602" max="15602" width="0" style="7" hidden="1" customWidth="1"/>
    <col min="15603" max="15603" width="25" style="7" customWidth="1"/>
    <col min="15604" max="15604" width="6" style="7" customWidth="1"/>
    <col min="15605" max="15605" width="10.42578125" style="7" customWidth="1"/>
    <col min="15606" max="15606" width="15.140625" style="7" customWidth="1"/>
    <col min="15607" max="15607" width="10.5703125" style="7" customWidth="1"/>
    <col min="15608" max="15608" width="9.28515625" style="7" customWidth="1"/>
    <col min="15609" max="15609" width="16.7109375" style="7" customWidth="1"/>
    <col min="15610" max="15612" width="0" style="7" hidden="1" customWidth="1"/>
    <col min="15613" max="15613" width="9.85546875" style="7" customWidth="1"/>
    <col min="15614" max="15614" width="10.140625" style="7" customWidth="1"/>
    <col min="15615" max="15618" width="0" style="7" hidden="1" customWidth="1"/>
    <col min="15619" max="15619" width="6.85546875" style="7" customWidth="1"/>
    <col min="15620" max="15624" width="0" style="7" hidden="1" customWidth="1"/>
    <col min="15625" max="15855" width="11.5703125" style="7"/>
    <col min="15856" max="15856" width="4.85546875" style="7" customWidth="1"/>
    <col min="15857" max="15857" width="6" style="7" customWidth="1"/>
    <col min="15858" max="15858" width="0" style="7" hidden="1" customWidth="1"/>
    <col min="15859" max="15859" width="25" style="7" customWidth="1"/>
    <col min="15860" max="15860" width="6" style="7" customWidth="1"/>
    <col min="15861" max="15861" width="10.42578125" style="7" customWidth="1"/>
    <col min="15862" max="15862" width="15.140625" style="7" customWidth="1"/>
    <col min="15863" max="15863" width="10.5703125" style="7" customWidth="1"/>
    <col min="15864" max="15864" width="9.28515625" style="7" customWidth="1"/>
    <col min="15865" max="15865" width="16.7109375" style="7" customWidth="1"/>
    <col min="15866" max="15868" width="0" style="7" hidden="1" customWidth="1"/>
    <col min="15869" max="15869" width="9.85546875" style="7" customWidth="1"/>
    <col min="15870" max="15870" width="10.140625" style="7" customWidth="1"/>
    <col min="15871" max="15874" width="0" style="7" hidden="1" customWidth="1"/>
    <col min="15875" max="15875" width="6.85546875" style="7" customWidth="1"/>
    <col min="15876" max="15880" width="0" style="7" hidden="1" customWidth="1"/>
    <col min="15881" max="16111" width="11.5703125" style="7"/>
    <col min="16112" max="16112" width="4.85546875" style="7" customWidth="1"/>
    <col min="16113" max="16113" width="6" style="7" customWidth="1"/>
    <col min="16114" max="16114" width="0" style="7" hidden="1" customWidth="1"/>
    <col min="16115" max="16115" width="25" style="7" customWidth="1"/>
    <col min="16116" max="16116" width="6" style="7" customWidth="1"/>
    <col min="16117" max="16117" width="10.42578125" style="7" customWidth="1"/>
    <col min="16118" max="16118" width="15.140625" style="7" customWidth="1"/>
    <col min="16119" max="16119" width="10.5703125" style="7" customWidth="1"/>
    <col min="16120" max="16120" width="9.28515625" style="7" customWidth="1"/>
    <col min="16121" max="16121" width="16.7109375" style="7" customWidth="1"/>
    <col min="16122" max="16124" width="0" style="7" hidden="1" customWidth="1"/>
    <col min="16125" max="16125" width="9.85546875" style="7" customWidth="1"/>
    <col min="16126" max="16126" width="10.140625" style="7" customWidth="1"/>
    <col min="16127" max="16130" width="0" style="7" hidden="1" customWidth="1"/>
    <col min="16131" max="16131" width="6.85546875" style="7" customWidth="1"/>
    <col min="16132" max="16136" width="0" style="7" hidden="1" customWidth="1"/>
    <col min="16137" max="16384" width="11.5703125" style="7"/>
  </cols>
  <sheetData>
    <row r="1" spans="1:15" ht="45" customHeight="1" thickBot="1" x14ac:dyDescent="0.3">
      <c r="A1" s="51" t="s">
        <v>152</v>
      </c>
      <c r="B1" s="51"/>
      <c r="C1" s="51"/>
      <c r="D1" s="51"/>
      <c r="E1" s="51"/>
      <c r="F1" s="51"/>
      <c r="G1" s="51"/>
      <c r="H1" s="51"/>
      <c r="I1" s="51"/>
    </row>
    <row r="2" spans="1:15" s="1" customFormat="1" ht="63.75" customHeight="1" thickBot="1" x14ac:dyDescent="0.3">
      <c r="A2" s="43" t="s">
        <v>0</v>
      </c>
      <c r="B2" s="44" t="s">
        <v>1</v>
      </c>
      <c r="C2" s="44" t="s">
        <v>153</v>
      </c>
      <c r="D2" s="44" t="s">
        <v>2</v>
      </c>
      <c r="E2" s="44" t="s">
        <v>3</v>
      </c>
      <c r="F2" s="45" t="s">
        <v>38</v>
      </c>
      <c r="G2" s="44" t="s">
        <v>154</v>
      </c>
      <c r="H2" s="46" t="s">
        <v>39</v>
      </c>
      <c r="I2" s="47" t="s">
        <v>10</v>
      </c>
      <c r="J2" s="48" t="s">
        <v>3</v>
      </c>
      <c r="K2" s="49" t="s">
        <v>35</v>
      </c>
      <c r="L2" s="49" t="s">
        <v>36</v>
      </c>
      <c r="M2" s="49" t="s">
        <v>37</v>
      </c>
      <c r="N2" s="50" t="s">
        <v>38</v>
      </c>
    </row>
    <row r="3" spans="1:15" s="21" customFormat="1" ht="39" customHeight="1" x14ac:dyDescent="0.25">
      <c r="A3" s="11" t="s">
        <v>18</v>
      </c>
      <c r="B3" s="54" t="s">
        <v>155</v>
      </c>
      <c r="C3" s="13" t="s">
        <v>58</v>
      </c>
      <c r="D3" s="14" t="s">
        <v>59</v>
      </c>
      <c r="E3" s="14" t="s">
        <v>60</v>
      </c>
      <c r="F3" s="15">
        <v>80</v>
      </c>
      <c r="G3" s="12" t="s">
        <v>63</v>
      </c>
      <c r="H3" s="16">
        <v>72000</v>
      </c>
      <c r="I3" s="39">
        <v>98</v>
      </c>
      <c r="J3" s="17" t="s">
        <v>43</v>
      </c>
      <c r="K3" s="18" t="s">
        <v>44</v>
      </c>
      <c r="L3" s="18" t="s">
        <v>45</v>
      </c>
      <c r="M3" s="19">
        <v>42700</v>
      </c>
      <c r="N3" s="20">
        <f t="shared" ref="N3:N24" si="0">H3/M3*100</f>
        <v>168.61826697892272</v>
      </c>
    </row>
    <row r="4" spans="1:15" s="21" customFormat="1" ht="35.25" customHeight="1" x14ac:dyDescent="0.25">
      <c r="A4" s="22" t="s">
        <v>108</v>
      </c>
      <c r="B4" s="18">
        <v>25380443</v>
      </c>
      <c r="C4" s="23" t="s">
        <v>9</v>
      </c>
      <c r="D4" s="24" t="s">
        <v>109</v>
      </c>
      <c r="E4" s="24" t="s">
        <v>110</v>
      </c>
      <c r="F4" s="20">
        <v>68</v>
      </c>
      <c r="G4" s="18" t="s">
        <v>63</v>
      </c>
      <c r="H4" s="19">
        <v>91000</v>
      </c>
      <c r="I4" s="40">
        <v>98</v>
      </c>
      <c r="J4" s="17" t="s">
        <v>48</v>
      </c>
      <c r="K4" s="18" t="s">
        <v>44</v>
      </c>
      <c r="L4" s="18" t="s">
        <v>45</v>
      </c>
      <c r="M4" s="19">
        <v>77700</v>
      </c>
      <c r="N4" s="20">
        <f t="shared" si="0"/>
        <v>117.11711711711712</v>
      </c>
    </row>
    <row r="5" spans="1:15" s="21" customFormat="1" ht="34.5" customHeight="1" x14ac:dyDescent="0.25">
      <c r="A5" s="22" t="s">
        <v>27</v>
      </c>
      <c r="B5" s="18">
        <v>64120341</v>
      </c>
      <c r="C5" s="23" t="s">
        <v>145</v>
      </c>
      <c r="D5" s="24" t="s">
        <v>133</v>
      </c>
      <c r="E5" s="24" t="s">
        <v>146</v>
      </c>
      <c r="F5" s="18">
        <v>80</v>
      </c>
      <c r="G5" s="18" t="s">
        <v>138</v>
      </c>
      <c r="H5" s="25">
        <v>96000</v>
      </c>
      <c r="I5" s="40">
        <v>95</v>
      </c>
      <c r="J5" s="17" t="s">
        <v>55</v>
      </c>
      <c r="K5" s="18" t="s">
        <v>56</v>
      </c>
      <c r="L5" s="18" t="s">
        <v>57</v>
      </c>
      <c r="M5" s="19">
        <v>41740</v>
      </c>
      <c r="N5" s="20">
        <f t="shared" si="0"/>
        <v>229.99520843315767</v>
      </c>
    </row>
    <row r="6" spans="1:15" s="21" customFormat="1" ht="35.25" customHeight="1" x14ac:dyDescent="0.25">
      <c r="A6" s="22" t="s">
        <v>47</v>
      </c>
      <c r="B6" s="18" t="s">
        <v>40</v>
      </c>
      <c r="C6" s="23" t="s">
        <v>41</v>
      </c>
      <c r="D6" s="24" t="s">
        <v>42</v>
      </c>
      <c r="E6" s="24" t="s">
        <v>48</v>
      </c>
      <c r="F6" s="20">
        <v>80</v>
      </c>
      <c r="G6" s="18" t="s">
        <v>46</v>
      </c>
      <c r="H6" s="19">
        <v>62300</v>
      </c>
      <c r="I6" s="40">
        <v>95</v>
      </c>
      <c r="J6" s="17" t="s">
        <v>60</v>
      </c>
      <c r="K6" s="18" t="s">
        <v>61</v>
      </c>
      <c r="L6" s="18" t="s">
        <v>62</v>
      </c>
      <c r="M6" s="19">
        <v>90000</v>
      </c>
      <c r="N6" s="20">
        <f t="shared" si="0"/>
        <v>69.222222222222214</v>
      </c>
    </row>
    <row r="7" spans="1:15" s="21" customFormat="1" ht="79.5" customHeight="1" x14ac:dyDescent="0.25">
      <c r="A7" s="22" t="s">
        <v>94</v>
      </c>
      <c r="B7" s="18">
        <v>45215359</v>
      </c>
      <c r="C7" s="23" t="s">
        <v>64</v>
      </c>
      <c r="D7" s="24" t="s">
        <v>42</v>
      </c>
      <c r="E7" s="24" t="s">
        <v>65</v>
      </c>
      <c r="F7" s="20">
        <v>79</v>
      </c>
      <c r="G7" s="18" t="s">
        <v>63</v>
      </c>
      <c r="H7" s="19">
        <v>42600</v>
      </c>
      <c r="I7" s="40">
        <v>95</v>
      </c>
      <c r="J7" s="17" t="s">
        <v>68</v>
      </c>
      <c r="K7" s="18" t="s">
        <v>69</v>
      </c>
      <c r="L7" s="18" t="s">
        <v>45</v>
      </c>
      <c r="M7" s="19">
        <v>125000</v>
      </c>
      <c r="N7" s="20">
        <f t="shared" si="0"/>
        <v>34.08</v>
      </c>
    </row>
    <row r="8" spans="1:15" s="21" customFormat="1" ht="35.25" customHeight="1" x14ac:dyDescent="0.25">
      <c r="A8" s="22" t="s">
        <v>80</v>
      </c>
      <c r="B8" s="18">
        <v>70914966</v>
      </c>
      <c r="C8" s="23" t="s">
        <v>81</v>
      </c>
      <c r="D8" s="24" t="s">
        <v>42</v>
      </c>
      <c r="E8" s="24" t="s">
        <v>82</v>
      </c>
      <c r="F8" s="20">
        <v>78</v>
      </c>
      <c r="G8" s="18" t="s">
        <v>84</v>
      </c>
      <c r="H8" s="19">
        <v>53900</v>
      </c>
      <c r="I8" s="40">
        <v>95</v>
      </c>
      <c r="J8" s="17" t="s">
        <v>73</v>
      </c>
      <c r="K8" s="18" t="s">
        <v>74</v>
      </c>
      <c r="L8" s="18" t="s">
        <v>75</v>
      </c>
      <c r="M8" s="19">
        <v>67000</v>
      </c>
      <c r="N8" s="20">
        <f t="shared" si="0"/>
        <v>80.447761194029852</v>
      </c>
      <c r="O8" s="26"/>
    </row>
    <row r="9" spans="1:15" s="21" customFormat="1" ht="34.5" customHeight="1" x14ac:dyDescent="0.25">
      <c r="A9" s="22" t="s">
        <v>16</v>
      </c>
      <c r="B9" s="18">
        <v>75026937</v>
      </c>
      <c r="C9" s="23" t="s">
        <v>7</v>
      </c>
      <c r="D9" s="24" t="s">
        <v>133</v>
      </c>
      <c r="E9" s="24" t="s">
        <v>29</v>
      </c>
      <c r="F9" s="18">
        <v>77</v>
      </c>
      <c r="G9" s="27" t="s">
        <v>90</v>
      </c>
      <c r="H9" s="25">
        <v>91000</v>
      </c>
      <c r="I9" s="40">
        <v>94</v>
      </c>
      <c r="J9" s="17" t="s">
        <v>78</v>
      </c>
      <c r="K9" s="18" t="s">
        <v>79</v>
      </c>
      <c r="L9" s="18" t="s">
        <v>52</v>
      </c>
      <c r="M9" s="19">
        <v>95400</v>
      </c>
      <c r="N9" s="20">
        <f t="shared" si="0"/>
        <v>95.387840670859532</v>
      </c>
    </row>
    <row r="10" spans="1:15" s="21" customFormat="1" ht="33.75" customHeight="1" x14ac:dyDescent="0.25">
      <c r="A10" s="22" t="s">
        <v>85</v>
      </c>
      <c r="B10" s="18">
        <v>73184519</v>
      </c>
      <c r="C10" s="23" t="s">
        <v>6</v>
      </c>
      <c r="D10" s="24" t="s">
        <v>42</v>
      </c>
      <c r="E10" s="24" t="s">
        <v>86</v>
      </c>
      <c r="F10" s="20">
        <v>68</v>
      </c>
      <c r="G10" s="18" t="s">
        <v>63</v>
      </c>
      <c r="H10" s="19">
        <v>87300</v>
      </c>
      <c r="I10" s="40">
        <v>92</v>
      </c>
      <c r="J10" s="17" t="s">
        <v>82</v>
      </c>
      <c r="K10" s="18" t="s">
        <v>83</v>
      </c>
      <c r="L10" s="18" t="s">
        <v>45</v>
      </c>
      <c r="M10" s="19">
        <v>69500</v>
      </c>
      <c r="N10" s="20">
        <f t="shared" si="0"/>
        <v>125.6115107913669</v>
      </c>
    </row>
    <row r="11" spans="1:15" s="21" customFormat="1" ht="36" customHeight="1" x14ac:dyDescent="0.25">
      <c r="A11" s="22" t="s">
        <v>26</v>
      </c>
      <c r="B11" s="18">
        <v>22837965</v>
      </c>
      <c r="C11" s="23" t="s">
        <v>112</v>
      </c>
      <c r="D11" s="24" t="s">
        <v>113</v>
      </c>
      <c r="E11" s="24" t="s">
        <v>114</v>
      </c>
      <c r="F11" s="20">
        <v>69</v>
      </c>
      <c r="G11" s="18" t="s">
        <v>63</v>
      </c>
      <c r="H11" s="19">
        <v>170000</v>
      </c>
      <c r="I11" s="40">
        <v>91</v>
      </c>
      <c r="J11" s="17" t="s">
        <v>86</v>
      </c>
      <c r="K11" s="18" t="s">
        <v>87</v>
      </c>
      <c r="L11" s="18" t="s">
        <v>52</v>
      </c>
      <c r="M11" s="19">
        <v>147300</v>
      </c>
      <c r="N11" s="20">
        <f t="shared" si="0"/>
        <v>115.41072640868974</v>
      </c>
    </row>
    <row r="12" spans="1:15" s="21" customFormat="1" ht="35.25" customHeight="1" x14ac:dyDescent="0.25">
      <c r="A12" s="22" t="s">
        <v>76</v>
      </c>
      <c r="B12" s="18">
        <v>70631751</v>
      </c>
      <c r="C12" s="23" t="s">
        <v>77</v>
      </c>
      <c r="D12" s="24" t="s">
        <v>42</v>
      </c>
      <c r="E12" s="24" t="s">
        <v>78</v>
      </c>
      <c r="F12" s="20">
        <v>80</v>
      </c>
      <c r="G12" s="18" t="s">
        <v>63</v>
      </c>
      <c r="H12" s="19">
        <v>76600</v>
      </c>
      <c r="I12" s="40">
        <v>91</v>
      </c>
      <c r="J12" s="17" t="s">
        <v>88</v>
      </c>
      <c r="K12" s="18" t="s">
        <v>89</v>
      </c>
      <c r="L12" s="18" t="s">
        <v>45</v>
      </c>
      <c r="M12" s="19">
        <v>92100</v>
      </c>
      <c r="N12" s="20">
        <f t="shared" si="0"/>
        <v>83.170466883821931</v>
      </c>
    </row>
    <row r="13" spans="1:15" s="21" customFormat="1" ht="34.5" customHeight="1" x14ac:dyDescent="0.25">
      <c r="A13" s="22" t="s">
        <v>28</v>
      </c>
      <c r="B13" s="18">
        <v>61955531</v>
      </c>
      <c r="C13" s="23" t="s">
        <v>30</v>
      </c>
      <c r="D13" s="24" t="s">
        <v>133</v>
      </c>
      <c r="E13" s="24" t="s">
        <v>149</v>
      </c>
      <c r="F13" s="18">
        <v>80</v>
      </c>
      <c r="G13" s="27" t="s">
        <v>90</v>
      </c>
      <c r="H13" s="25">
        <v>80000</v>
      </c>
      <c r="I13" s="40">
        <v>90</v>
      </c>
      <c r="J13" s="17" t="s">
        <v>92</v>
      </c>
      <c r="K13" s="18" t="s">
        <v>93</v>
      </c>
      <c r="L13" s="18" t="s">
        <v>45</v>
      </c>
      <c r="M13" s="19">
        <v>125000</v>
      </c>
      <c r="N13" s="20">
        <f t="shared" si="0"/>
        <v>64</v>
      </c>
    </row>
    <row r="14" spans="1:15" s="21" customFormat="1" ht="39.75" customHeight="1" x14ac:dyDescent="0.25">
      <c r="A14" s="22" t="s">
        <v>141</v>
      </c>
      <c r="B14" s="18">
        <v>75027232</v>
      </c>
      <c r="C14" s="23" t="s">
        <v>139</v>
      </c>
      <c r="D14" s="24" t="s">
        <v>133</v>
      </c>
      <c r="E14" s="24" t="s">
        <v>142</v>
      </c>
      <c r="F14" s="18">
        <v>80</v>
      </c>
      <c r="G14" s="18" t="s">
        <v>90</v>
      </c>
      <c r="H14" s="25">
        <v>85000</v>
      </c>
      <c r="I14" s="40">
        <v>90</v>
      </c>
      <c r="J14" s="17" t="s">
        <v>65</v>
      </c>
      <c r="K14" s="18" t="s">
        <v>66</v>
      </c>
      <c r="L14" s="18" t="s">
        <v>57</v>
      </c>
      <c r="M14" s="19">
        <v>113300</v>
      </c>
      <c r="N14" s="20">
        <f t="shared" si="0"/>
        <v>75.022065313327445</v>
      </c>
    </row>
    <row r="15" spans="1:15" s="21" customFormat="1" ht="35.25" customHeight="1" x14ac:dyDescent="0.25">
      <c r="A15" s="22" t="s">
        <v>118</v>
      </c>
      <c r="B15" s="18">
        <v>65468562</v>
      </c>
      <c r="C15" s="23" t="s">
        <v>119</v>
      </c>
      <c r="D15" s="24" t="s">
        <v>120</v>
      </c>
      <c r="E15" s="24" t="s">
        <v>121</v>
      </c>
      <c r="F15" s="20">
        <v>65</v>
      </c>
      <c r="G15" s="18" t="s">
        <v>63</v>
      </c>
      <c r="H15" s="19">
        <v>68000</v>
      </c>
      <c r="I15" s="40">
        <v>89</v>
      </c>
      <c r="J15" s="17" t="s">
        <v>96</v>
      </c>
      <c r="K15" s="18" t="s">
        <v>97</v>
      </c>
      <c r="L15" s="18" t="s">
        <v>75</v>
      </c>
      <c r="M15" s="19">
        <v>108800</v>
      </c>
      <c r="N15" s="20">
        <f t="shared" si="0"/>
        <v>62.5</v>
      </c>
    </row>
    <row r="16" spans="1:15" s="21" customFormat="1" ht="33.75" customHeight="1" x14ac:dyDescent="0.25">
      <c r="A16" s="22" t="s">
        <v>22</v>
      </c>
      <c r="B16" s="18">
        <v>70984786</v>
      </c>
      <c r="C16" s="23" t="s">
        <v>17</v>
      </c>
      <c r="D16" s="24" t="s">
        <v>133</v>
      </c>
      <c r="E16" s="24" t="s">
        <v>143</v>
      </c>
      <c r="F16" s="18">
        <v>80</v>
      </c>
      <c r="G16" s="18" t="s">
        <v>63</v>
      </c>
      <c r="H16" s="25">
        <v>82200</v>
      </c>
      <c r="I16" s="40">
        <v>88</v>
      </c>
      <c r="J16" s="17" t="s">
        <v>99</v>
      </c>
      <c r="K16" s="18" t="s">
        <v>97</v>
      </c>
      <c r="L16" s="18" t="s">
        <v>75</v>
      </c>
      <c r="M16" s="19">
        <v>127000</v>
      </c>
      <c r="N16" s="20">
        <f t="shared" si="0"/>
        <v>64.724409448818903</v>
      </c>
    </row>
    <row r="17" spans="1:14" s="21" customFormat="1" ht="33.75" customHeight="1" x14ac:dyDescent="0.25">
      <c r="A17" s="22" t="s">
        <v>150</v>
      </c>
      <c r="B17" s="18">
        <v>75027241</v>
      </c>
      <c r="C17" s="23" t="s">
        <v>4</v>
      </c>
      <c r="D17" s="24" t="s">
        <v>133</v>
      </c>
      <c r="E17" s="24" t="s">
        <v>5</v>
      </c>
      <c r="F17" s="18">
        <v>77</v>
      </c>
      <c r="G17" s="27" t="s">
        <v>90</v>
      </c>
      <c r="H17" s="25">
        <v>100000</v>
      </c>
      <c r="I17" s="40">
        <v>86</v>
      </c>
      <c r="J17" s="17" t="s">
        <v>102</v>
      </c>
      <c r="K17" s="18" t="s">
        <v>103</v>
      </c>
      <c r="L17" s="18" t="s">
        <v>52</v>
      </c>
      <c r="M17" s="19">
        <v>130000</v>
      </c>
      <c r="N17" s="20">
        <f t="shared" si="0"/>
        <v>76.923076923076934</v>
      </c>
    </row>
    <row r="18" spans="1:14" s="21" customFormat="1" ht="36" customHeight="1" x14ac:dyDescent="0.25">
      <c r="A18" s="22" t="s">
        <v>23</v>
      </c>
      <c r="B18" s="18" t="s">
        <v>40</v>
      </c>
      <c r="C18" s="23" t="s">
        <v>41</v>
      </c>
      <c r="D18" s="24" t="s">
        <v>42</v>
      </c>
      <c r="E18" s="24" t="s">
        <v>43</v>
      </c>
      <c r="F18" s="20">
        <v>80</v>
      </c>
      <c r="G18" s="18" t="s">
        <v>46</v>
      </c>
      <c r="H18" s="19">
        <v>34000</v>
      </c>
      <c r="I18" s="40">
        <v>85</v>
      </c>
      <c r="J18" s="17" t="s">
        <v>106</v>
      </c>
      <c r="K18" s="18" t="s">
        <v>107</v>
      </c>
      <c r="L18" s="18" t="s">
        <v>52</v>
      </c>
      <c r="M18" s="19">
        <v>57200</v>
      </c>
      <c r="N18" s="20">
        <f t="shared" si="0"/>
        <v>59.44055944055944</v>
      </c>
    </row>
    <row r="19" spans="1:14" s="21" customFormat="1" ht="36" customHeight="1" x14ac:dyDescent="0.25">
      <c r="A19" s="22" t="s">
        <v>95</v>
      </c>
      <c r="B19" s="18">
        <v>25369474</v>
      </c>
      <c r="C19" s="23" t="s">
        <v>13</v>
      </c>
      <c r="D19" s="24" t="s">
        <v>72</v>
      </c>
      <c r="E19" s="24" t="s">
        <v>96</v>
      </c>
      <c r="F19" s="20">
        <v>78</v>
      </c>
      <c r="G19" s="18" t="s">
        <v>63</v>
      </c>
      <c r="H19" s="19">
        <v>74800</v>
      </c>
      <c r="I19" s="40">
        <v>84</v>
      </c>
      <c r="J19" s="17" t="s">
        <v>110</v>
      </c>
      <c r="K19" s="18" t="s">
        <v>111</v>
      </c>
      <c r="L19" s="18" t="s">
        <v>52</v>
      </c>
      <c r="M19" s="19">
        <v>182000</v>
      </c>
      <c r="N19" s="20">
        <f t="shared" si="0"/>
        <v>41.098901098901095</v>
      </c>
    </row>
    <row r="20" spans="1:14" s="21" customFormat="1" ht="39.75" customHeight="1" x14ac:dyDescent="0.25">
      <c r="A20" s="22" t="s">
        <v>24</v>
      </c>
      <c r="B20" s="18">
        <v>29445191</v>
      </c>
      <c r="C20" s="23" t="s">
        <v>71</v>
      </c>
      <c r="D20" s="24" t="s">
        <v>72</v>
      </c>
      <c r="E20" s="24" t="s">
        <v>73</v>
      </c>
      <c r="F20" s="20">
        <v>79</v>
      </c>
      <c r="G20" s="18" t="s">
        <v>63</v>
      </c>
      <c r="H20" s="19">
        <v>53000</v>
      </c>
      <c r="I20" s="40">
        <v>83</v>
      </c>
      <c r="J20" s="17" t="s">
        <v>114</v>
      </c>
      <c r="K20" s="18" t="s">
        <v>115</v>
      </c>
      <c r="L20" s="18" t="s">
        <v>52</v>
      </c>
      <c r="M20" s="19">
        <v>253000</v>
      </c>
      <c r="N20" s="20">
        <f t="shared" si="0"/>
        <v>20.948616600790515</v>
      </c>
    </row>
    <row r="21" spans="1:14" s="21" customFormat="1" ht="36.75" customHeight="1" x14ac:dyDescent="0.25">
      <c r="A21" s="22" t="s">
        <v>123</v>
      </c>
      <c r="B21" s="18">
        <v>1566237</v>
      </c>
      <c r="C21" s="23" t="s">
        <v>124</v>
      </c>
      <c r="D21" s="24" t="s">
        <v>113</v>
      </c>
      <c r="E21" s="24" t="s">
        <v>125</v>
      </c>
      <c r="F21" s="20">
        <v>45</v>
      </c>
      <c r="G21" s="18" t="s">
        <v>63</v>
      </c>
      <c r="H21" s="19">
        <v>100000</v>
      </c>
      <c r="I21" s="40">
        <v>82</v>
      </c>
      <c r="J21" s="17" t="s">
        <v>116</v>
      </c>
      <c r="K21" s="18" t="s">
        <v>117</v>
      </c>
      <c r="L21" s="18" t="s">
        <v>45</v>
      </c>
      <c r="M21" s="19">
        <v>134800</v>
      </c>
      <c r="N21" s="20">
        <f t="shared" si="0"/>
        <v>74.183976261127597</v>
      </c>
    </row>
    <row r="22" spans="1:14" s="21" customFormat="1" ht="34.5" customHeight="1" x14ac:dyDescent="0.25">
      <c r="A22" s="22" t="s">
        <v>98</v>
      </c>
      <c r="B22" s="18" t="s">
        <v>32</v>
      </c>
      <c r="C22" s="23" t="s">
        <v>13</v>
      </c>
      <c r="D22" s="24" t="s">
        <v>72</v>
      </c>
      <c r="E22" s="24" t="s">
        <v>99</v>
      </c>
      <c r="F22" s="20">
        <v>79</v>
      </c>
      <c r="G22" s="18" t="s">
        <v>63</v>
      </c>
      <c r="H22" s="19">
        <v>80000</v>
      </c>
      <c r="I22" s="40">
        <v>82</v>
      </c>
      <c r="J22" s="17" t="s">
        <v>121</v>
      </c>
      <c r="K22" s="18" t="s">
        <v>122</v>
      </c>
      <c r="L22" s="18" t="s">
        <v>52</v>
      </c>
      <c r="M22" s="19">
        <v>104200</v>
      </c>
      <c r="N22" s="20">
        <f t="shared" si="0"/>
        <v>76.775431861804222</v>
      </c>
    </row>
    <row r="23" spans="1:14" s="21" customFormat="1" ht="37.5" customHeight="1" x14ac:dyDescent="0.25">
      <c r="A23" s="22" t="s">
        <v>14</v>
      </c>
      <c r="B23" s="18">
        <v>75029316</v>
      </c>
      <c r="C23" s="23" t="s">
        <v>91</v>
      </c>
      <c r="D23" s="24" t="s">
        <v>42</v>
      </c>
      <c r="E23" s="24" t="s">
        <v>92</v>
      </c>
      <c r="F23" s="20">
        <v>80</v>
      </c>
      <c r="G23" s="18" t="s">
        <v>63</v>
      </c>
      <c r="H23" s="19">
        <v>50000</v>
      </c>
      <c r="I23" s="40">
        <v>82</v>
      </c>
      <c r="J23" s="17" t="s">
        <v>125</v>
      </c>
      <c r="K23" s="18" t="s">
        <v>126</v>
      </c>
      <c r="L23" s="18" t="s">
        <v>75</v>
      </c>
      <c r="M23" s="19">
        <v>445610</v>
      </c>
      <c r="N23" s="20">
        <f t="shared" si="0"/>
        <v>11.220574044568119</v>
      </c>
    </row>
    <row r="24" spans="1:14" s="21" customFormat="1" ht="39" customHeight="1" x14ac:dyDescent="0.25">
      <c r="A24" s="22" t="s">
        <v>20</v>
      </c>
      <c r="B24" s="18">
        <v>75086778</v>
      </c>
      <c r="C24" s="23" t="s">
        <v>132</v>
      </c>
      <c r="D24" s="24" t="s">
        <v>133</v>
      </c>
      <c r="E24" s="24" t="s">
        <v>134</v>
      </c>
      <c r="F24" s="18">
        <v>80</v>
      </c>
      <c r="G24" s="18" t="s">
        <v>63</v>
      </c>
      <c r="H24" s="25">
        <v>67000</v>
      </c>
      <c r="I24" s="40">
        <v>81</v>
      </c>
      <c r="J24" s="17" t="s">
        <v>128</v>
      </c>
      <c r="K24" s="18" t="s">
        <v>129</v>
      </c>
      <c r="L24" s="18" t="s">
        <v>45</v>
      </c>
      <c r="M24" s="19">
        <v>54250</v>
      </c>
      <c r="N24" s="20">
        <f t="shared" si="0"/>
        <v>123.50230414746544</v>
      </c>
    </row>
    <row r="25" spans="1:14" s="21" customFormat="1" ht="35.25" customHeight="1" x14ac:dyDescent="0.25">
      <c r="A25" s="22">
        <v>3</v>
      </c>
      <c r="B25" s="18" t="s">
        <v>49</v>
      </c>
      <c r="C25" s="23" t="s">
        <v>50</v>
      </c>
      <c r="D25" s="24" t="s">
        <v>42</v>
      </c>
      <c r="E25" s="24" t="s">
        <v>51</v>
      </c>
      <c r="F25" s="18">
        <v>80</v>
      </c>
      <c r="G25" s="27" t="s">
        <v>63</v>
      </c>
      <c r="H25" s="25">
        <v>88800</v>
      </c>
      <c r="I25" s="40">
        <v>80</v>
      </c>
      <c r="J25" s="17" t="s">
        <v>134</v>
      </c>
      <c r="K25" s="18" t="s">
        <v>135</v>
      </c>
      <c r="L25" s="18" t="s">
        <v>57</v>
      </c>
      <c r="M25" s="19">
        <v>96500</v>
      </c>
      <c r="N25" s="18" t="e">
        <f>ROUND((#REF!/M25)*100,2)</f>
        <v>#REF!</v>
      </c>
    </row>
    <row r="26" spans="1:14" s="21" customFormat="1" ht="35.25" customHeight="1" x14ac:dyDescent="0.25">
      <c r="A26" s="22" t="s">
        <v>11</v>
      </c>
      <c r="B26" s="18">
        <v>61955531</v>
      </c>
      <c r="C26" s="23" t="s">
        <v>30</v>
      </c>
      <c r="D26" s="24" t="s">
        <v>133</v>
      </c>
      <c r="E26" s="24" t="s">
        <v>31</v>
      </c>
      <c r="F26" s="18">
        <v>80</v>
      </c>
      <c r="G26" s="27" t="s">
        <v>90</v>
      </c>
      <c r="H26" s="25">
        <v>60000</v>
      </c>
      <c r="I26" s="40">
        <v>79</v>
      </c>
      <c r="J26" s="17" t="s">
        <v>137</v>
      </c>
      <c r="K26" s="18" t="s">
        <v>135</v>
      </c>
      <c r="L26" s="18" t="s">
        <v>57</v>
      </c>
      <c r="M26" s="19">
        <v>46800</v>
      </c>
      <c r="N26" s="18" t="e">
        <f>ROUND((#REF!/M26)*100,2)</f>
        <v>#REF!</v>
      </c>
    </row>
    <row r="27" spans="1:14" s="21" customFormat="1" ht="35.25" customHeight="1" x14ac:dyDescent="0.25">
      <c r="A27" s="22" t="s">
        <v>25</v>
      </c>
      <c r="B27" s="54" t="s">
        <v>156</v>
      </c>
      <c r="C27" s="23" t="s">
        <v>67</v>
      </c>
      <c r="D27" s="24" t="s">
        <v>42</v>
      </c>
      <c r="E27" s="24" t="s">
        <v>68</v>
      </c>
      <c r="F27" s="20">
        <v>80</v>
      </c>
      <c r="G27" s="18" t="s">
        <v>63</v>
      </c>
      <c r="H27" s="19">
        <v>62500</v>
      </c>
      <c r="I27" s="40">
        <v>78</v>
      </c>
      <c r="J27" s="17" t="s">
        <v>142</v>
      </c>
      <c r="K27" s="18" t="s">
        <v>140</v>
      </c>
      <c r="L27" s="18" t="s">
        <v>52</v>
      </c>
      <c r="M27" s="19">
        <v>125000</v>
      </c>
      <c r="N27" s="18" t="e">
        <f>ROUND((#REF!/M27)*100,2)</f>
        <v>#REF!</v>
      </c>
    </row>
    <row r="28" spans="1:14" s="21" customFormat="1" ht="36" customHeight="1" x14ac:dyDescent="0.25">
      <c r="A28" s="22" t="s">
        <v>100</v>
      </c>
      <c r="B28" s="18">
        <v>25379569</v>
      </c>
      <c r="C28" s="23" t="s">
        <v>101</v>
      </c>
      <c r="D28" s="24" t="s">
        <v>72</v>
      </c>
      <c r="E28" s="24" t="s">
        <v>102</v>
      </c>
      <c r="F28" s="20">
        <v>62</v>
      </c>
      <c r="G28" s="18" t="s">
        <v>90</v>
      </c>
      <c r="H28" s="19">
        <v>80000</v>
      </c>
      <c r="I28" s="40">
        <v>78</v>
      </c>
      <c r="J28" s="17" t="s">
        <v>143</v>
      </c>
      <c r="K28" s="18" t="s">
        <v>144</v>
      </c>
      <c r="L28" s="18" t="s">
        <v>70</v>
      </c>
      <c r="M28" s="19">
        <v>102300</v>
      </c>
      <c r="N28" s="18" t="e">
        <f>ROUND((#REF!/M28)*100,2)</f>
        <v>#REF!</v>
      </c>
    </row>
    <row r="29" spans="1:14" s="21" customFormat="1" ht="37.5" customHeight="1" x14ac:dyDescent="0.25">
      <c r="A29" s="22" t="s">
        <v>19</v>
      </c>
      <c r="B29" s="18">
        <v>68157801</v>
      </c>
      <c r="C29" s="23" t="s">
        <v>21</v>
      </c>
      <c r="D29" s="24" t="s">
        <v>42</v>
      </c>
      <c r="E29" s="24" t="s">
        <v>88</v>
      </c>
      <c r="F29" s="20">
        <v>75</v>
      </c>
      <c r="G29" s="18" t="s">
        <v>90</v>
      </c>
      <c r="H29" s="19">
        <v>68700</v>
      </c>
      <c r="I29" s="40">
        <v>78</v>
      </c>
      <c r="J29" s="17" t="s">
        <v>29</v>
      </c>
      <c r="K29" s="18" t="s">
        <v>130</v>
      </c>
      <c r="L29" s="18" t="s">
        <v>52</v>
      </c>
      <c r="M29" s="19">
        <v>117650</v>
      </c>
      <c r="N29" s="18" t="e">
        <f>ROUND((#REF!/M29)*100,2)</f>
        <v>#REF!</v>
      </c>
    </row>
    <row r="30" spans="1:14" s="21" customFormat="1" ht="33" customHeight="1" x14ac:dyDescent="0.25">
      <c r="A30" s="22" t="s">
        <v>53</v>
      </c>
      <c r="B30" s="18">
        <v>70940088</v>
      </c>
      <c r="C30" s="23" t="s">
        <v>54</v>
      </c>
      <c r="D30" s="24" t="s">
        <v>42</v>
      </c>
      <c r="E30" s="24" t="s">
        <v>55</v>
      </c>
      <c r="F30" s="20">
        <v>80</v>
      </c>
      <c r="G30" s="18" t="s">
        <v>46</v>
      </c>
      <c r="H30" s="19">
        <v>33400</v>
      </c>
      <c r="I30" s="40">
        <v>77</v>
      </c>
      <c r="J30" s="17" t="s">
        <v>146</v>
      </c>
      <c r="K30" s="18" t="s">
        <v>147</v>
      </c>
      <c r="L30" s="18" t="s">
        <v>45</v>
      </c>
      <c r="M30" s="19">
        <v>120000</v>
      </c>
      <c r="N30" s="18" t="e">
        <f>ROUND((#REF!/M30)*100,2)</f>
        <v>#REF!</v>
      </c>
    </row>
    <row r="31" spans="1:14" s="21" customFormat="1" ht="36" customHeight="1" x14ac:dyDescent="0.25">
      <c r="A31" s="22" t="s">
        <v>12</v>
      </c>
      <c r="B31" s="18">
        <v>75026678</v>
      </c>
      <c r="C31" s="23" t="s">
        <v>127</v>
      </c>
      <c r="D31" s="24" t="s">
        <v>42</v>
      </c>
      <c r="E31" s="24" t="s">
        <v>128</v>
      </c>
      <c r="F31" s="20">
        <v>80</v>
      </c>
      <c r="G31" s="18" t="s">
        <v>63</v>
      </c>
      <c r="H31" s="25">
        <v>43400</v>
      </c>
      <c r="I31" s="40">
        <v>77</v>
      </c>
      <c r="J31" s="17" t="s">
        <v>31</v>
      </c>
      <c r="K31" s="18" t="s">
        <v>148</v>
      </c>
      <c r="L31" s="18" t="s">
        <v>52</v>
      </c>
      <c r="M31" s="19">
        <v>75000</v>
      </c>
      <c r="N31" s="18" t="e">
        <f>ROUND((#REF!/M31)*100,2)</f>
        <v>#REF!</v>
      </c>
    </row>
    <row r="32" spans="1:14" s="21" customFormat="1" ht="39" customHeight="1" x14ac:dyDescent="0.25">
      <c r="A32" s="22" t="s">
        <v>15</v>
      </c>
      <c r="B32" s="18">
        <v>25852345</v>
      </c>
      <c r="C32" s="23" t="s">
        <v>8</v>
      </c>
      <c r="D32" s="24" t="s">
        <v>109</v>
      </c>
      <c r="E32" s="24" t="s">
        <v>116</v>
      </c>
      <c r="F32" s="20">
        <v>70</v>
      </c>
      <c r="G32" s="18" t="s">
        <v>90</v>
      </c>
      <c r="H32" s="19">
        <v>84000</v>
      </c>
      <c r="I32" s="40">
        <v>77</v>
      </c>
      <c r="J32" s="17" t="s">
        <v>149</v>
      </c>
      <c r="K32" s="18" t="s">
        <v>148</v>
      </c>
      <c r="L32" s="18" t="s">
        <v>52</v>
      </c>
      <c r="M32" s="19">
        <v>100000</v>
      </c>
      <c r="N32" s="18" t="e">
        <f>ROUND((#REF!/M32)*100,2)</f>
        <v>#REF!</v>
      </c>
    </row>
    <row r="33" spans="1:14" s="21" customFormat="1" ht="36.75" customHeight="1" x14ac:dyDescent="0.25">
      <c r="A33" s="22" t="s">
        <v>104</v>
      </c>
      <c r="B33" s="18">
        <v>70978352</v>
      </c>
      <c r="C33" s="23" t="s">
        <v>105</v>
      </c>
      <c r="D33" s="24" t="s">
        <v>42</v>
      </c>
      <c r="E33" s="24" t="s">
        <v>106</v>
      </c>
      <c r="F33" s="20">
        <v>80</v>
      </c>
      <c r="G33" s="18" t="s">
        <v>90</v>
      </c>
      <c r="H33" s="19">
        <v>40000</v>
      </c>
      <c r="I33" s="40">
        <v>76</v>
      </c>
      <c r="J33" s="17" t="s">
        <v>5</v>
      </c>
      <c r="K33" s="18" t="s">
        <v>151</v>
      </c>
      <c r="L33" s="18" t="s">
        <v>45</v>
      </c>
      <c r="M33" s="19">
        <v>129400</v>
      </c>
      <c r="N33" s="18" t="e">
        <f>ROUND((#REF!/M33)*100,2)</f>
        <v>#REF!</v>
      </c>
    </row>
    <row r="34" spans="1:14" s="9" customFormat="1" ht="35.25" customHeight="1" thickBot="1" x14ac:dyDescent="0.3">
      <c r="A34" s="33" t="s">
        <v>136</v>
      </c>
      <c r="B34" s="34" t="s">
        <v>131</v>
      </c>
      <c r="C34" s="35" t="s">
        <v>132</v>
      </c>
      <c r="D34" s="36" t="s">
        <v>133</v>
      </c>
      <c r="E34" s="36" t="s">
        <v>137</v>
      </c>
      <c r="F34" s="34">
        <v>80</v>
      </c>
      <c r="G34" s="34" t="s">
        <v>90</v>
      </c>
      <c r="H34" s="37">
        <v>30000</v>
      </c>
      <c r="I34" s="38">
        <v>73</v>
      </c>
      <c r="N34" s="28"/>
    </row>
    <row r="35" spans="1:14" s="9" customFormat="1" ht="13.5" customHeight="1" x14ac:dyDescent="0.25">
      <c r="A35" s="29"/>
      <c r="B35" s="29"/>
      <c r="C35" s="30"/>
      <c r="D35" s="31"/>
      <c r="E35" s="31"/>
      <c r="F35" s="29"/>
      <c r="G35" s="29"/>
      <c r="H35" s="42">
        <f>SUM(H3:H34)</f>
        <v>2307500</v>
      </c>
      <c r="I35" s="31"/>
      <c r="J35" s="10"/>
      <c r="K35" s="10"/>
      <c r="L35" s="10"/>
      <c r="M35" s="10"/>
      <c r="N35" s="32"/>
    </row>
    <row r="36" spans="1:14" s="9" customFormat="1" ht="22.5" customHeight="1" x14ac:dyDescent="0.25">
      <c r="A36" s="41" t="s">
        <v>33</v>
      </c>
      <c r="B36" s="52" t="s">
        <v>34</v>
      </c>
      <c r="C36" s="53"/>
      <c r="D36" s="53"/>
      <c r="E36" s="53"/>
      <c r="F36" s="53"/>
      <c r="G36" s="53"/>
      <c r="H36" s="53"/>
      <c r="I36" s="53"/>
      <c r="N36" s="28"/>
    </row>
  </sheetData>
  <sortState xmlns:xlrd2="http://schemas.microsoft.com/office/spreadsheetml/2017/richdata2" ref="A3:I34">
    <sortCondition descending="1" ref="I3:I34"/>
  </sortState>
  <mergeCells count="2">
    <mergeCell ref="A1:I1"/>
    <mergeCell ref="B36:I36"/>
  </mergeCells>
  <phoneticPr fontId="5" type="noConversion"/>
  <pageMargins left="0.7" right="0.7" top="0.78740157499999996" bottom="0.78740157499999996" header="0.3" footer="0.3"/>
  <pageSetup paperSize="9" orientation="landscape" r:id="rId1"/>
  <headerFooter>
    <oddFooter>&amp;L&amp;"Calibri"&amp;11&amp;K000000
_x000D_&amp;1#&amp;"Calibri"&amp;9&amp;K000000Klasifikace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1"/>
  <sheetViews>
    <sheetView workbookViewId="0">
      <selection sqref="A1:XFD1048576"/>
    </sheetView>
  </sheetViews>
  <sheetFormatPr defaultColWidth="11.5703125" defaultRowHeight="29.45" customHeight="1" x14ac:dyDescent="0.25"/>
  <cols>
    <col min="1" max="3" width="11.5703125" style="2"/>
    <col min="4" max="4" width="11.5703125" style="5"/>
    <col min="5" max="9" width="11.5703125" style="2"/>
    <col min="10" max="10" width="11.5703125" style="3"/>
    <col min="11" max="14" width="11.5703125" style="2"/>
    <col min="15" max="19" width="11.5703125" style="4"/>
    <col min="20" max="16384" width="11.5703125" style="2"/>
  </cols>
  <sheetData/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Matějková Andrea</cp:lastModifiedBy>
  <dcterms:created xsi:type="dcterms:W3CDTF">2020-04-28T16:14:34Z</dcterms:created>
  <dcterms:modified xsi:type="dcterms:W3CDTF">2022-05-30T07:37:11Z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2022-05-30T07:37:11Z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bb5a72f6-e2f2-478d-b2e7-f37d136677a7</vt:lpwstr>
  </property>
  <property fmtid="{D5CDD505-2E9C-101B-9397-08002B2CF9AE}" pid="8" name="MSIP_Label_215ad6d0-798b-44f9-b3fd-112ad6275fb4_ContentBits">
    <vt:lpwstr>2</vt:lpwstr>
  </property>
</Properties>
</file>