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2\PSDP 2022\RK poskytnutí dotace 2022\"/>
    </mc:Choice>
  </mc:AlternateContent>
  <xr:revisionPtr revIDLastSave="0" documentId="13_ncr:1_{8F33EADB-C4E2-4006-B0A6-29ACBC37C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ul PSDP 2" sheetId="10" r:id="rId1"/>
  </sheets>
  <definedNames>
    <definedName name="Z_C9384DCE_D6CC_4764_85C9_73B0A6C755F1_.wvu.FilterData" localSheetId="0" hidden="1">'titul PSDP 2'!$A$4:$M$14</definedName>
    <definedName name="Z_E2C683B2_5EFB_41C1_946E_F85C93849A3C_.wvu.FilterData" localSheetId="0" hidden="1">'titul PSDP 2'!$A$4:$M$14</definedName>
  </definedNames>
  <calcPr calcId="191029"/>
  <customWorkbookViews>
    <customWorkbookView name="Chvostková Veronika – osobní zobrazení" guid="{E2C683B2-5EFB-41C1-946E-F85C93849A3C}" mergeInterval="0" personalView="1" maximized="1" windowWidth="1276" windowHeight="759" tabRatio="584" activeSheetId="1"/>
    <customWorkbookView name="Weniger Alice – osobní zobrazení" guid="{C9384DCE-D6CC-4764-85C9-73B0A6C755F1}" mergeInterval="0" personalView="1" maximized="1" windowWidth="1916" windowHeight="855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0" l="1"/>
  <c r="K15" i="10"/>
  <c r="K13" i="10"/>
  <c r="K11" i="10"/>
  <c r="K8" i="10"/>
  <c r="K5" i="10"/>
</calcChain>
</file>

<file path=xl/sharedStrings.xml><?xml version="1.0" encoding="utf-8"?>
<sst xmlns="http://schemas.openxmlformats.org/spreadsheetml/2006/main" count="87" uniqueCount="56">
  <si>
    <t>Název poskytovatele</t>
  </si>
  <si>
    <t>Druh sociální služby</t>
  </si>
  <si>
    <t>odborné sociální poradenství</t>
  </si>
  <si>
    <t>služby následné péče</t>
  </si>
  <si>
    <t>sociální rehabilitace</t>
  </si>
  <si>
    <t>sociálně aktivizační služby pro seniory a osoby se zdravotním postižením</t>
  </si>
  <si>
    <t>Slezská diakonie</t>
  </si>
  <si>
    <t>terapeutické komunity</t>
  </si>
  <si>
    <t>Tyfloservis, o.p.s.</t>
  </si>
  <si>
    <t>IČO</t>
  </si>
  <si>
    <t>tísňová péče</t>
  </si>
  <si>
    <t>Číslo žádosti</t>
  </si>
  <si>
    <t>Kód dotačního titulu</t>
  </si>
  <si>
    <t>Právní forma žadatele</t>
  </si>
  <si>
    <t>Registrační číslo služby</t>
  </si>
  <si>
    <t>Veřejná podpora</t>
  </si>
  <si>
    <t>ústav</t>
  </si>
  <si>
    <t>spolek</t>
  </si>
  <si>
    <t>obecně prospěšná společnost</t>
  </si>
  <si>
    <t>evidovaná právnická osoba dle zákona č. 3/2002 Sb.</t>
  </si>
  <si>
    <t>Požadovaná dotace v Kč</t>
  </si>
  <si>
    <t>Schválená dotace</t>
  </si>
  <si>
    <t xml:space="preserve"> -</t>
  </si>
  <si>
    <t>Celkem</t>
  </si>
  <si>
    <t>Odůvodnění krácení požadavku na dotaci</t>
  </si>
  <si>
    <t>Slezská diakonie Celkem</t>
  </si>
  <si>
    <t>Tyfloservis, o.p.s. Celkem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</si>
  <si>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2022 v rámci dotačního titulu PSDP 2/2022</t>
  </si>
  <si>
    <t>PSDP 2/22</t>
  </si>
  <si>
    <t>03/22</t>
  </si>
  <si>
    <t>06/22</t>
  </si>
  <si>
    <t>65/22</t>
  </si>
  <si>
    <t>93/22</t>
  </si>
  <si>
    <t>46/22</t>
  </si>
  <si>
    <t>Návrh dotace stanoven dle článku XII. bodu 3) Programu a dle "Způsobu výpočtu výše dotace v rámci dotačního Programu" schváleného ZK dne 15. 9. 2022</t>
  </si>
  <si>
    <t>pověření SGEI MPSV ze dne 2. 3. 2022</t>
  </si>
  <si>
    <t>pověření SGEI MPSV ze dne 21. 2. 2022</t>
  </si>
  <si>
    <t>pověření SGEI MPSV ze dne 8. 2. 2022</t>
  </si>
  <si>
    <t>pověření SGEI MPSV ze dne 1. 3. 2022</t>
  </si>
  <si>
    <t>02771527</t>
  </si>
  <si>
    <t xml:space="preserve">    -</t>
  </si>
  <si>
    <t xml:space="preserve">  -</t>
  </si>
  <si>
    <t>Sjednocená organizace nevidomých a slabozrakých České republiky, zapsaný spolek</t>
  </si>
  <si>
    <t>Sjednocená organizace nevidomých a slabozrakých České republiky, zapsaný spolek Celkem</t>
  </si>
  <si>
    <t>Doba poskytování sociální služby: od - do</t>
  </si>
  <si>
    <t>1. 1. 2022 - 31. 12. 2022</t>
  </si>
  <si>
    <t>Časová použitelnost dotace*</t>
  </si>
  <si>
    <t>1. 1. 2022 - 31. 1. 2023</t>
  </si>
  <si>
    <t>* Lze hradit uznatelné náklady dle čl. VIII, odst. 1 Programu PSDP, tzn., které vznikly v období realizace sociální služby a byly uhrazeny do 31. 1. 2023.</t>
  </si>
  <si>
    <t>Anděl Strážný, z.ú.</t>
  </si>
  <si>
    <t>Anděl Strážný, z.ú. Celkem</t>
  </si>
  <si>
    <t>25380443</t>
  </si>
  <si>
    <t>Renarkon, o. p. s.</t>
  </si>
  <si>
    <t>Renarkon, o. p. s. Celkem</t>
  </si>
  <si>
    <t>65399447</t>
  </si>
  <si>
    <t>26200481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</si>
</sst>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3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3F08-E2ED-4DD7-BB6E-079F99A4B5D7}">
  <sheetPr>
    <pageSetUpPr fitToPage="1"/>
  </sheetPr>
  <dimension ref="A1:M16"/>
  <sheetViews>
    <sheetView showGridLines="0" tabSelected="1" view="pageBreakPreview" zoomScale="60" zoomScaleNormal="90" workbookViewId="0">
      <selection activeCell="F14" sqref="F14"/>
    </sheetView>
  </sheetViews>
  <sheetFormatPr defaultColWidth="9.140625" defaultRowHeight="15" outlineLevelRow="2" x14ac:dyDescent="0.25"/>
  <cols>
    <col min="1" max="1" width="9.28515625" style="8" bestFit="1" customWidth="1"/>
    <col min="2" max="2" width="9.28515625" style="8" customWidth="1"/>
    <col min="3" max="3" width="12.7109375" style="9" bestFit="1" customWidth="1"/>
    <col min="4" max="4" width="38.7109375" style="10" customWidth="1"/>
    <col min="5" max="5" width="16.140625" style="10" customWidth="1"/>
    <col min="6" max="6" width="18.7109375" style="10" customWidth="1"/>
    <col min="7" max="9" width="17.5703125" style="7" customWidth="1"/>
    <col min="10" max="10" width="16.7109375" style="7" customWidth="1"/>
    <col min="11" max="11" width="12.140625" style="7" customWidth="1"/>
    <col min="12" max="12" width="16.42578125" style="7" customWidth="1"/>
    <col min="13" max="13" width="20" style="7" customWidth="1"/>
    <col min="14" max="16384" width="9.140625" style="7"/>
  </cols>
  <sheetData>
    <row r="1" spans="1:13" ht="39" customHeight="1" x14ac:dyDescent="0.2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ht="28.5" customHeight="1" x14ac:dyDescent="0.25">
      <c r="A2" s="24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ht="59.25" customHeight="1" x14ac:dyDescent="0.25">
      <c r="A3" s="4" t="s">
        <v>11</v>
      </c>
      <c r="B3" s="2" t="s">
        <v>12</v>
      </c>
      <c r="C3" s="13" t="s">
        <v>9</v>
      </c>
      <c r="D3" s="12" t="s">
        <v>0</v>
      </c>
      <c r="E3" s="12" t="s">
        <v>13</v>
      </c>
      <c r="F3" s="12" t="s">
        <v>1</v>
      </c>
      <c r="G3" s="12" t="s">
        <v>14</v>
      </c>
      <c r="H3" s="12" t="s">
        <v>44</v>
      </c>
      <c r="I3" s="12" t="s">
        <v>46</v>
      </c>
      <c r="J3" s="3" t="s">
        <v>20</v>
      </c>
      <c r="K3" s="3" t="s">
        <v>21</v>
      </c>
      <c r="L3" s="3" t="s">
        <v>24</v>
      </c>
      <c r="M3" s="3" t="s">
        <v>15</v>
      </c>
    </row>
    <row r="4" spans="1:13" ht="165" outlineLevel="2" x14ac:dyDescent="0.25">
      <c r="A4" s="1" t="s">
        <v>29</v>
      </c>
      <c r="B4" s="14" t="s">
        <v>28</v>
      </c>
      <c r="C4" s="1" t="s">
        <v>39</v>
      </c>
      <c r="D4" s="14" t="s">
        <v>49</v>
      </c>
      <c r="E4" s="14" t="s">
        <v>16</v>
      </c>
      <c r="F4" s="14" t="s">
        <v>10</v>
      </c>
      <c r="G4" s="1">
        <v>8384795</v>
      </c>
      <c r="H4" s="18" t="s">
        <v>45</v>
      </c>
      <c r="I4" s="18" t="s">
        <v>47</v>
      </c>
      <c r="J4" s="11">
        <v>300000</v>
      </c>
      <c r="K4" s="11">
        <v>266000</v>
      </c>
      <c r="L4" s="14" t="s">
        <v>34</v>
      </c>
      <c r="M4" s="14" t="s">
        <v>38</v>
      </c>
    </row>
    <row r="5" spans="1:13" ht="27" customHeight="1" outlineLevel="1" x14ac:dyDescent="0.25">
      <c r="A5" s="1"/>
      <c r="B5" s="14"/>
      <c r="C5" s="1"/>
      <c r="D5" s="5" t="s">
        <v>50</v>
      </c>
      <c r="E5" s="14"/>
      <c r="F5" s="14"/>
      <c r="G5" s="1"/>
      <c r="H5" s="18"/>
      <c r="I5" s="18"/>
      <c r="J5" s="11"/>
      <c r="K5" s="16">
        <f>SUBTOTAL(9,K4:K4)</f>
        <v>266000</v>
      </c>
      <c r="L5" s="14"/>
      <c r="M5" s="17"/>
    </row>
    <row r="6" spans="1:13" ht="47.25" customHeight="1" outlineLevel="2" x14ac:dyDescent="0.25">
      <c r="A6" s="1" t="s">
        <v>33</v>
      </c>
      <c r="B6" s="14" t="s">
        <v>28</v>
      </c>
      <c r="C6" s="1" t="s">
        <v>51</v>
      </c>
      <c r="D6" s="14" t="s">
        <v>52</v>
      </c>
      <c r="E6" s="14" t="s">
        <v>18</v>
      </c>
      <c r="F6" s="14" t="s">
        <v>3</v>
      </c>
      <c r="G6" s="1">
        <v>1987447</v>
      </c>
      <c r="H6" s="18" t="s">
        <v>45</v>
      </c>
      <c r="I6" s="18" t="s">
        <v>47</v>
      </c>
      <c r="J6" s="11">
        <v>300000</v>
      </c>
      <c r="K6" s="11">
        <v>300000</v>
      </c>
      <c r="L6" s="6" t="s">
        <v>22</v>
      </c>
      <c r="M6" s="22" t="s">
        <v>35</v>
      </c>
    </row>
    <row r="7" spans="1:13" ht="48.75" customHeight="1" outlineLevel="2" x14ac:dyDescent="0.25">
      <c r="A7" s="1" t="s">
        <v>33</v>
      </c>
      <c r="B7" s="14" t="s">
        <v>28</v>
      </c>
      <c r="C7" s="1" t="s">
        <v>51</v>
      </c>
      <c r="D7" s="14" t="s">
        <v>52</v>
      </c>
      <c r="E7" s="14" t="s">
        <v>18</v>
      </c>
      <c r="F7" s="14" t="s">
        <v>7</v>
      </c>
      <c r="G7" s="1">
        <v>3734845</v>
      </c>
      <c r="H7" s="18" t="s">
        <v>45</v>
      </c>
      <c r="I7" s="18" t="s">
        <v>47</v>
      </c>
      <c r="J7" s="11">
        <v>300000</v>
      </c>
      <c r="K7" s="11">
        <v>300000</v>
      </c>
      <c r="L7" s="6" t="s">
        <v>22</v>
      </c>
      <c r="M7" s="23"/>
    </row>
    <row r="8" spans="1:13" ht="30.75" customHeight="1" outlineLevel="1" x14ac:dyDescent="0.25">
      <c r="A8" s="1"/>
      <c r="B8" s="14"/>
      <c r="C8" s="1"/>
      <c r="D8" s="5" t="s">
        <v>53</v>
      </c>
      <c r="E8" s="14"/>
      <c r="F8" s="14"/>
      <c r="G8" s="1"/>
      <c r="H8" s="18"/>
      <c r="I8" s="18"/>
      <c r="J8" s="11"/>
      <c r="K8" s="16">
        <f>SUBTOTAL(9,K6:K7)</f>
        <v>600000</v>
      </c>
      <c r="L8" s="6"/>
      <c r="M8" s="15"/>
    </row>
    <row r="9" spans="1:13" ht="77.25" customHeight="1" outlineLevel="2" x14ac:dyDescent="0.25">
      <c r="A9" s="1" t="s">
        <v>30</v>
      </c>
      <c r="B9" s="14" t="s">
        <v>28</v>
      </c>
      <c r="C9" s="1" t="s">
        <v>54</v>
      </c>
      <c r="D9" s="14" t="s">
        <v>42</v>
      </c>
      <c r="E9" s="14" t="s">
        <v>17</v>
      </c>
      <c r="F9" s="14" t="s">
        <v>5</v>
      </c>
      <c r="G9" s="1">
        <v>2026800</v>
      </c>
      <c r="H9" s="18" t="s">
        <v>45</v>
      </c>
      <c r="I9" s="18" t="s">
        <v>47</v>
      </c>
      <c r="J9" s="11">
        <v>300000</v>
      </c>
      <c r="K9" s="11">
        <v>300000</v>
      </c>
      <c r="L9" s="6" t="s">
        <v>22</v>
      </c>
      <c r="M9" s="22" t="s">
        <v>37</v>
      </c>
    </row>
    <row r="10" spans="1:13" ht="45" outlineLevel="2" x14ac:dyDescent="0.25">
      <c r="A10" s="1" t="s">
        <v>30</v>
      </c>
      <c r="B10" s="14" t="s">
        <v>28</v>
      </c>
      <c r="C10" s="1">
        <v>65399447</v>
      </c>
      <c r="D10" s="14" t="s">
        <v>42</v>
      </c>
      <c r="E10" s="14" t="s">
        <v>17</v>
      </c>
      <c r="F10" s="14" t="s">
        <v>2</v>
      </c>
      <c r="G10" s="1">
        <v>2500401</v>
      </c>
      <c r="H10" s="18" t="s">
        <v>45</v>
      </c>
      <c r="I10" s="18" t="s">
        <v>47</v>
      </c>
      <c r="J10" s="11">
        <v>150000</v>
      </c>
      <c r="K10" s="11">
        <v>150000</v>
      </c>
      <c r="L10" s="6" t="s">
        <v>22</v>
      </c>
      <c r="M10" s="23"/>
    </row>
    <row r="11" spans="1:13" ht="45" customHeight="1" outlineLevel="1" x14ac:dyDescent="0.25">
      <c r="A11" s="1"/>
      <c r="B11" s="14"/>
      <c r="C11" s="1"/>
      <c r="D11" s="5" t="s">
        <v>43</v>
      </c>
      <c r="E11" s="14"/>
      <c r="F11" s="14"/>
      <c r="G11" s="1"/>
      <c r="H11" s="18"/>
      <c r="I11" s="18"/>
      <c r="J11" s="11"/>
      <c r="K11" s="16">
        <f>SUBTOTAL(9,K9:K10)</f>
        <v>450000</v>
      </c>
      <c r="L11" s="6"/>
      <c r="M11" s="15"/>
    </row>
    <row r="12" spans="1:13" ht="60" customHeight="1" outlineLevel="2" x14ac:dyDescent="0.25">
      <c r="A12" s="1" t="s">
        <v>32</v>
      </c>
      <c r="B12" s="14" t="s">
        <v>28</v>
      </c>
      <c r="C12" s="1">
        <v>65468562</v>
      </c>
      <c r="D12" s="14" t="s">
        <v>6</v>
      </c>
      <c r="E12" s="14" t="s">
        <v>19</v>
      </c>
      <c r="F12" s="14" t="s">
        <v>7</v>
      </c>
      <c r="G12" s="1">
        <v>2011550</v>
      </c>
      <c r="H12" s="18" t="s">
        <v>45</v>
      </c>
      <c r="I12" s="18" t="s">
        <v>47</v>
      </c>
      <c r="J12" s="11">
        <v>300000</v>
      </c>
      <c r="K12" s="11">
        <v>300000</v>
      </c>
      <c r="L12" s="6" t="s">
        <v>40</v>
      </c>
      <c r="M12" s="17" t="s">
        <v>35</v>
      </c>
    </row>
    <row r="13" spans="1:13" ht="60" customHeight="1" outlineLevel="1" x14ac:dyDescent="0.25">
      <c r="A13" s="1"/>
      <c r="B13" s="14"/>
      <c r="C13" s="1"/>
      <c r="D13" s="5" t="s">
        <v>25</v>
      </c>
      <c r="E13" s="14"/>
      <c r="F13" s="14"/>
      <c r="G13" s="1"/>
      <c r="H13" s="18"/>
      <c r="I13" s="18"/>
      <c r="J13" s="11"/>
      <c r="K13" s="16">
        <f>SUBTOTAL(9,K12:K12)</f>
        <v>300000</v>
      </c>
      <c r="L13" s="6"/>
      <c r="M13" s="17"/>
    </row>
    <row r="14" spans="1:13" ht="60" customHeight="1" outlineLevel="2" x14ac:dyDescent="0.25">
      <c r="A14" s="1" t="s">
        <v>31</v>
      </c>
      <c r="B14" s="14" t="s">
        <v>28</v>
      </c>
      <c r="C14" s="1" t="s">
        <v>55</v>
      </c>
      <c r="D14" s="14" t="s">
        <v>8</v>
      </c>
      <c r="E14" s="14" t="s">
        <v>18</v>
      </c>
      <c r="F14" s="14" t="s">
        <v>4</v>
      </c>
      <c r="G14" s="1">
        <v>4276818</v>
      </c>
      <c r="H14" s="18" t="s">
        <v>45</v>
      </c>
      <c r="I14" s="18" t="s">
        <v>47</v>
      </c>
      <c r="J14" s="11">
        <v>300000</v>
      </c>
      <c r="K14" s="11">
        <v>300000</v>
      </c>
      <c r="L14" s="6" t="s">
        <v>41</v>
      </c>
      <c r="M14" s="14" t="s">
        <v>36</v>
      </c>
    </row>
    <row r="15" spans="1:13" ht="30.75" customHeight="1" outlineLevel="1" x14ac:dyDescent="0.25">
      <c r="A15" s="1"/>
      <c r="B15" s="14"/>
      <c r="C15" s="1"/>
      <c r="D15" s="5" t="s">
        <v>26</v>
      </c>
      <c r="E15" s="14"/>
      <c r="F15" s="14"/>
      <c r="G15" s="1"/>
      <c r="H15" s="18"/>
      <c r="I15" s="18"/>
      <c r="J15" s="11"/>
      <c r="K15" s="16">
        <f>SUBTOTAL(9,K14:K14)</f>
        <v>300000</v>
      </c>
      <c r="L15" s="6"/>
      <c r="M15" s="14"/>
    </row>
    <row r="16" spans="1:13" ht="27" customHeight="1" outlineLevel="1" x14ac:dyDescent="0.25">
      <c r="A16" s="12"/>
      <c r="B16" s="12"/>
      <c r="C16" s="12"/>
      <c r="D16" s="12"/>
      <c r="E16" s="12"/>
      <c r="F16" s="12" t="s">
        <v>23</v>
      </c>
      <c r="G16" s="12"/>
      <c r="H16" s="12"/>
      <c r="I16" s="12"/>
      <c r="J16" s="3">
        <f>SUM(J4:J15)</f>
        <v>1950000</v>
      </c>
      <c r="K16" s="3">
        <v>1916000</v>
      </c>
      <c r="L16" s="12"/>
      <c r="M16" s="12"/>
    </row>
  </sheetData>
  <sheetProtection formatCells="0" formatColumns="0" formatRows="0" autoFilter="0"/>
  <mergeCells count="4">
    <mergeCell ref="A1:M1"/>
    <mergeCell ref="M6:M7"/>
    <mergeCell ref="M9:M10"/>
    <mergeCell ref="A2:M2"/>
  </mergeCells>
  <pageMargins left="0.70866141732283472" right="0.70866141732283472" top="0.78740157480314965" bottom="0.78740157480314965" header="0.31496062992125984" footer="0.31496062992125984"/>
  <pageSetup paperSize="9" scale="59" orientation="landscape" horizontalDpi="1200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titul PSDP 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muczkova</cp:lastModifiedBy>
  <cp:lastPrinted>2022-07-18T05:58:40Z</cp:lastPrinted>
  <dcterms:created xsi:type="dcterms:W3CDTF">2015-09-09T06:18:39Z</dcterms:created>
  <dcterms:modified xsi:type="dcterms:W3CDTF">2022-08-29T11:46:08Z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2022-08-29T11:46:07Z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9dcc5eea-c885-4930-89df-6afc6f50b398</vt:lpwstr>
  </property>
  <property fmtid="{D5CDD505-2E9C-101B-9397-08002B2CF9AE}" pid="9" name="MSIP_Label_215ad6d0-798b-44f9-b3fd-112ad6275fb4_ContentBits">
    <vt:lpwstr>2</vt:lpwstr>
  </property>
</Properties>
</file>