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2\PSDP 2022\RK poskytnutí dotace 2022\"/>
    </mc:Choice>
  </mc:AlternateContent>
  <xr:revisionPtr revIDLastSave="0" documentId="13_ncr:1_{5DD30894-8142-412F-8674-11F10AC8247D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titul 3" sheetId="8" r:id="rId1"/>
  </sheets>
  <definedNames>
    <definedName name="_xlnm._FilterDatabase" localSheetId="0" hidden="1">'titul 3'!$A$3:$BVL$384</definedName>
    <definedName name="_xlnm.Print_Area" localSheetId="0">'titul 3'!$A$1:$M$384</definedName>
    <definedName name="Z_C9384DCE_D6CC_4764_85C9_73B0A6C755F1_.wvu.FilterData" localSheetId="0" hidden="1">'titul 3'!$A$4:$G$382</definedName>
    <definedName name="Z_E2C683B2_5EFB_41C1_946E_F85C93849A3C_.wvu.FilterData" localSheetId="0" hidden="1">'titul 3'!$A$4:$G$382</definedName>
  </definedNames>
  <calcPr calcId="191029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9" i="8" l="1"/>
  <c r="K383" i="8"/>
  <c r="K381" i="8"/>
  <c r="K379" i="8"/>
  <c r="K375" i="8"/>
  <c r="K373" i="8"/>
  <c r="K371" i="8"/>
  <c r="K366" i="8"/>
  <c r="K364" i="8"/>
  <c r="K362" i="8"/>
  <c r="K360" i="8"/>
  <c r="K267" i="8"/>
  <c r="K265" i="8"/>
  <c r="K263" i="8"/>
  <c r="K261" i="8"/>
  <c r="K259" i="8"/>
  <c r="K257" i="8"/>
  <c r="K254" i="8"/>
  <c r="K252" i="8"/>
  <c r="K250" i="8"/>
  <c r="K248" i="8"/>
  <c r="K245" i="8"/>
  <c r="K243" i="8"/>
  <c r="K241" i="8"/>
  <c r="K239" i="8"/>
  <c r="K237" i="8"/>
  <c r="K233" i="8"/>
  <c r="K231" i="8"/>
  <c r="K226" i="8"/>
  <c r="K223" i="8"/>
  <c r="K206" i="8"/>
  <c r="K197" i="8"/>
  <c r="K192" i="8"/>
  <c r="K188" i="8"/>
  <c r="K183" i="8"/>
  <c r="K180" i="8"/>
  <c r="K175" i="8"/>
  <c r="K161" i="8"/>
  <c r="K157" i="8"/>
  <c r="K148" i="8"/>
  <c r="K141" i="8"/>
  <c r="K137" i="8"/>
  <c r="K135" i="8"/>
  <c r="K126" i="8"/>
  <c r="K122" i="8"/>
  <c r="K120" i="8"/>
  <c r="K118" i="8"/>
  <c r="K115" i="8"/>
  <c r="K109" i="8"/>
  <c r="K103" i="8"/>
  <c r="K97" i="8"/>
  <c r="K94" i="8"/>
  <c r="K87" i="8"/>
  <c r="K76" i="8"/>
  <c r="K74" i="8"/>
  <c r="K71" i="8"/>
  <c r="K65" i="8"/>
  <c r="K61" i="8"/>
  <c r="K56" i="8"/>
  <c r="K54" i="8"/>
  <c r="K52" i="8"/>
  <c r="K50" i="8"/>
  <c r="K47" i="8"/>
  <c r="K44" i="8"/>
  <c r="K11" i="8"/>
  <c r="K9" i="8"/>
  <c r="K7" i="8"/>
  <c r="K5" i="8"/>
  <c r="J384" i="8" l="1"/>
  <c r="K453" i="8" l="1"/>
</calcChain>
</file>

<file path=xl/sharedStrings.xml><?xml version="1.0" encoding="utf-8"?>
<sst xmlns="http://schemas.openxmlformats.org/spreadsheetml/2006/main" count="2723" uniqueCount="393">
  <si>
    <t>Druh sociální služby</t>
  </si>
  <si>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</si>
  <si>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</si>
  <si>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</si>
  <si>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</si>
  <si>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</si>
  <si>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</si>
  <si>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</si>
  <si>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</si>
  <si>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</si>
  <si>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</si>
  <si>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</si>
  <si>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</si>
  <si>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</si>
  <si>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intervenční centra</t>
  </si>
  <si>
    <t>Bruntálská dílna Polárka o.p.s.</t>
  </si>
  <si>
    <t>sociálně terapeutické dílny</t>
  </si>
  <si>
    <t>Bunkr, o.p.s.</t>
  </si>
  <si>
    <t>osobní asistence</t>
  </si>
  <si>
    <t>odlehčovací služby</t>
  </si>
  <si>
    <t>Centrum pro zdravotně postižené Moravskoslezského kraje o.p.s.</t>
  </si>
  <si>
    <t>domovy pro seniory</t>
  </si>
  <si>
    <t>pečovatelská služba</t>
  </si>
  <si>
    <t>domovy pro osoby se zdravotním postižením</t>
  </si>
  <si>
    <t>Centrum sociálních služeb Ostrava, o.p.s.</t>
  </si>
  <si>
    <t>domy na půl cesty</t>
  </si>
  <si>
    <t>centra denních služeb</t>
  </si>
  <si>
    <t>denní stacionáře</t>
  </si>
  <si>
    <t>Česká provincie Kongregace Dcer Božské Lásky</t>
  </si>
  <si>
    <t>podpora samostatného bydlení</t>
  </si>
  <si>
    <t>Diakonie ČCE - středisko v Ostravě</t>
  </si>
  <si>
    <t>týdenní stacionáře</t>
  </si>
  <si>
    <t>Diecézní charita ostravsko-opavská</t>
  </si>
  <si>
    <t>Dům seniorů "POHODA", o.p.s.</t>
  </si>
  <si>
    <t>Elim Opava, o.p.s.</t>
  </si>
  <si>
    <t>krizová pomoc</t>
  </si>
  <si>
    <t>Help - in, o.p.s.</t>
  </si>
  <si>
    <t>Charita Bohumín</t>
  </si>
  <si>
    <t>Charita Český Těšín</t>
  </si>
  <si>
    <t>Charita Frenštát pod Radhoštěm</t>
  </si>
  <si>
    <t>Charita Hlučín</t>
  </si>
  <si>
    <t>Charita Krnov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</si>
  <si>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</si>
  <si>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</si>
  <si>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</si>
  <si>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</si>
  <si>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</si>
  <si>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</si>
  <si>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</si>
  <si>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</si>
  <si>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MIKASA z.s.</t>
  </si>
  <si>
    <t>OPEN HOUSE o.p.s.</t>
  </si>
  <si>
    <t>Pavučina o.p.s.</t>
  </si>
  <si>
    <t>Slezská diakonie</t>
  </si>
  <si>
    <t>raná péče</t>
  </si>
  <si>
    <t>Služby Dobrého Pastýře</t>
  </si>
  <si>
    <t>Vila Vančurova o.p.s.</t>
  </si>
  <si>
    <t>Charita Jablunkov</t>
  </si>
  <si>
    <t>Diakonie ČCE - středisko v Rýmařově</t>
  </si>
  <si>
    <t>Asociace rodičů a přátel zdravotně postižených dětí v ČR, z.s. Klub Zvoneček</t>
  </si>
  <si>
    <t>Charita Nový Jičín</t>
  </si>
  <si>
    <t>Romodrom o.p.s.</t>
  </si>
  <si>
    <t>TyfloCentrum Ostrava, o. p. s.</t>
  </si>
  <si>
    <t>Podané ruce - osobní asistence</t>
  </si>
  <si>
    <t>Slunce v dlani, o.p.s.</t>
  </si>
  <si>
    <t>02250152</t>
  </si>
  <si>
    <t>Péče srdcem, z.ú.</t>
  </si>
  <si>
    <t>Centrum pro rozvoj péče o duševní zdraví Moravskoslezského kraje, z. s.</t>
  </si>
  <si>
    <t>Slezská Diakonie</t>
  </si>
  <si>
    <t>Centrum pro rodinu a sociální péči z. s.</t>
  </si>
  <si>
    <t xml:space="preserve">Krizové centrum Ostrava, z. s. </t>
  </si>
  <si>
    <t>Armáda spásy v České republice, z. s.</t>
  </si>
  <si>
    <t>EUROTOPIA.CZ, o.p.s.</t>
  </si>
  <si>
    <t>Charita sv. Martina</t>
  </si>
  <si>
    <t xml:space="preserve">Oblastní spolek Českého červeného kříže Karviná </t>
  </si>
  <si>
    <t>CENTROM z. s.</t>
  </si>
  <si>
    <t>"Máš čas?", z. s.</t>
  </si>
  <si>
    <t>z.s. Filadelfie</t>
  </si>
  <si>
    <t>GALAXIE CENTRUM POMOCI z.ú.</t>
  </si>
  <si>
    <t>Ledax Ostrava o.p.s.</t>
  </si>
  <si>
    <t>ŽEBŘÍK obecně prospěšná společnost</t>
  </si>
  <si>
    <t>IČO</t>
  </si>
  <si>
    <t>Společnost pro ranou péči, pobočka Ostrava</t>
  </si>
  <si>
    <t>Obecně prospěšná společnost Sv. Josefa, o. p. s.</t>
  </si>
  <si>
    <t>Charita Frýdek-Místek</t>
  </si>
  <si>
    <t>Adámkova vila, Domov se zvláštním režimem, z. ú.</t>
  </si>
  <si>
    <t>09470646</t>
  </si>
  <si>
    <t>Centrum pro rodinu Sluníčko, z.ú.</t>
  </si>
  <si>
    <t>Číslo žádosti</t>
  </si>
  <si>
    <t>Kód dotačního titulu</t>
  </si>
  <si>
    <t>Název žadatele</t>
  </si>
  <si>
    <t>Právní forma žadatele</t>
  </si>
  <si>
    <t>Požadovaná dotace v Kč</t>
  </si>
  <si>
    <t>Odůvodnění krácení požadavku na dotaci</t>
  </si>
  <si>
    <t>Veřejná podpora</t>
  </si>
  <si>
    <t>spolek</t>
  </si>
  <si>
    <t>ústav</t>
  </si>
  <si>
    <t>obecně prospěšná společnost</t>
  </si>
  <si>
    <t>evidovaná právnická osoba dle zákona č. 3/2002 Sb.</t>
  </si>
  <si>
    <t>09693424</t>
  </si>
  <si>
    <t>Adámkova vila, Osobní asistence, z.ú.</t>
  </si>
  <si>
    <t>DomA - domácí asistence, z.s.</t>
  </si>
  <si>
    <t>08344078</t>
  </si>
  <si>
    <t>PSDP 3/22</t>
  </si>
  <si>
    <t>05/22</t>
  </si>
  <si>
    <t>04/22</t>
  </si>
  <si>
    <t>02/22</t>
  </si>
  <si>
    <t>01/22</t>
  </si>
  <si>
    <t>09/22</t>
  </si>
  <si>
    <t>11/22</t>
  </si>
  <si>
    <t>13/22</t>
  </si>
  <si>
    <t>14/22</t>
  </si>
  <si>
    <t>15/22</t>
  </si>
  <si>
    <t>21/22</t>
  </si>
  <si>
    <t>24/22</t>
  </si>
  <si>
    <t>26/22</t>
  </si>
  <si>
    <t>27/22</t>
  </si>
  <si>
    <t>28/22</t>
  </si>
  <si>
    <t>29/22</t>
  </si>
  <si>
    <t>33/22</t>
  </si>
  <si>
    <t>34/22</t>
  </si>
  <si>
    <t>35/22</t>
  </si>
  <si>
    <t>36/22</t>
  </si>
  <si>
    <t>38/22</t>
  </si>
  <si>
    <t>42/22</t>
  </si>
  <si>
    <t>47/22</t>
  </si>
  <si>
    <t>50/22</t>
  </si>
  <si>
    <t>51/22</t>
  </si>
  <si>
    <t>52/22</t>
  </si>
  <si>
    <t>55/22</t>
  </si>
  <si>
    <t>67/22</t>
  </si>
  <si>
    <t>61/22</t>
  </si>
  <si>
    <t>43/22</t>
  </si>
  <si>
    <t>57/22</t>
  </si>
  <si>
    <t>58/22</t>
  </si>
  <si>
    <t>59/22</t>
  </si>
  <si>
    <t>48/22</t>
  </si>
  <si>
    <t>22/22</t>
  </si>
  <si>
    <t>56/22</t>
  </si>
  <si>
    <t>54/22</t>
  </si>
  <si>
    <t>66/22</t>
  </si>
  <si>
    <t>62/22</t>
  </si>
  <si>
    <t>64/22</t>
  </si>
  <si>
    <t>76/22</t>
  </si>
  <si>
    <t>99/22</t>
  </si>
  <si>
    <t>85/22</t>
  </si>
  <si>
    <t>73/22</t>
  </si>
  <si>
    <t>82/22</t>
  </si>
  <si>
    <t>83/22</t>
  </si>
  <si>
    <t>87/22</t>
  </si>
  <si>
    <t>91/22</t>
  </si>
  <si>
    <t>72/22</t>
  </si>
  <si>
    <t>97/22</t>
  </si>
  <si>
    <t>74/22</t>
  </si>
  <si>
    <t>100/22</t>
  </si>
  <si>
    <t>96/22</t>
  </si>
  <si>
    <t>86/22</t>
  </si>
  <si>
    <t>89/22</t>
  </si>
  <si>
    <t>17/22</t>
  </si>
  <si>
    <t>94/22</t>
  </si>
  <si>
    <t>30/22</t>
  </si>
  <si>
    <t>90/22</t>
  </si>
  <si>
    <t>31/22</t>
  </si>
  <si>
    <t>70/22</t>
  </si>
  <si>
    <t>88/22</t>
  </si>
  <si>
    <t>98/22</t>
  </si>
  <si>
    <t>68/22</t>
  </si>
  <si>
    <t>95/22</t>
  </si>
  <si>
    <t>40/22</t>
  </si>
  <si>
    <t>75/22</t>
  </si>
  <si>
    <t>10/22</t>
  </si>
  <si>
    <t>BESKYD FM, z. ú.</t>
  </si>
  <si>
    <t>18/22</t>
  </si>
  <si>
    <t>ANIMA VIVA z. s.</t>
  </si>
  <si>
    <t>Středisko pracovní rehabilitace - denní stacionář, o.p.s.</t>
  </si>
  <si>
    <t>PRAPOS, z.s.</t>
  </si>
  <si>
    <t>41035526</t>
  </si>
  <si>
    <t>40613411</t>
  </si>
  <si>
    <t>Domov Vesalius, z. ú.</t>
  </si>
  <si>
    <t>MENS SANA, z.ú.</t>
  </si>
  <si>
    <t>02243041</t>
  </si>
  <si>
    <t>25852345</t>
  </si>
  <si>
    <t>00494453</t>
  </si>
  <si>
    <t>00494330</t>
  </si>
  <si>
    <t>00426458</t>
  </si>
  <si>
    <t>00537675</t>
  </si>
  <si>
    <t>09276181</t>
  </si>
  <si>
    <t>02278197</t>
  </si>
  <si>
    <t>04872461</t>
  </si>
  <si>
    <t>02141531</t>
  </si>
  <si>
    <t>04629531</t>
  </si>
  <si>
    <t>01816675</t>
  </si>
  <si>
    <t>Návrh dotace stanoven dle článku XII. bodu 4) Programu a dle "Způsobu výpočtu výše dotace v rámci dotačního Programu" schváleného ZK dne 15. 9. 2022</t>
  </si>
  <si>
    <t xml:space="preserve"> -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</si>
  <si>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2022 v rámci dotačního titulu PSDP 3/2022</t>
  </si>
  <si>
    <t>Schválená dotace v Kč</t>
  </si>
  <si>
    <t>smlouva ev.č. 06539/2020/SOC ze dne 13.10.2020</t>
  </si>
  <si>
    <t>smlouva ev.č. 05051/2021/SOC ze dne 20.12.2021</t>
  </si>
  <si>
    <t>smlouva ev.č. 08315/2020/SOC ze dne 17.12.2020</t>
  </si>
  <si>
    <t>smlouva ev.č. 06205/2020/SOC ze dne 12.10.2020</t>
  </si>
  <si>
    <t>smlouva ev.č. 07996/2020/SOC ze dne 9.11.2020 , ve znění pozdějších dodatků</t>
  </si>
  <si>
    <t>smlouva ev.č. 06456/2020/SOC ze dne 12.10.2020</t>
  </si>
  <si>
    <t xml:space="preserve">smlouva ev.č. 06521/2020/SOC ze dne 13.10.2020 ve znění pozdějšího dodatku </t>
  </si>
  <si>
    <t>smlouva ev.č. 08342/2020/SOC ze dne 17.12.2020</t>
  </si>
  <si>
    <t>smlouva ev.č. 07672/2020/SOC ze dne 16.11.2020</t>
  </si>
  <si>
    <t>smlouva ev.č. 06910/2020/SOC ze dne 26.10.2020</t>
  </si>
  <si>
    <t>smlouva ev.č. 06895/2020/SOC ze dne 22.10.2020</t>
  </si>
  <si>
    <t>smlouva ev.č. 07091/2020/SOC ze dne 26.10.2020</t>
  </si>
  <si>
    <t>smlouva ev.č. 06287/2020/SOC ze dne 13.10.2020</t>
  </si>
  <si>
    <t xml:space="preserve">smlouva ev.č. 06906/2020/SOC ze dne 22.10.2020, ve znění pozdějšího dodatku </t>
  </si>
  <si>
    <t>smlouva ev.č. 06834/2020/SOC ze dne 22.10.2020</t>
  </si>
  <si>
    <t>smlouva ev.č. 08111/2020/SOC ze dne 30.11.2020</t>
  </si>
  <si>
    <t>smlouva ev.č. 08190/2020/SOC ze dne 14.12.2020</t>
  </si>
  <si>
    <t>smlouva ev.č. 06537/2020/SOC ze dne 13.10.2020</t>
  </si>
  <si>
    <t>smlouva ev.č. 06832/2020/SOC ze dne 22.10.2020 ve znění pozdějšího dodatku</t>
  </si>
  <si>
    <t>smlouva ev.č. 06578/2020/SOC ze dne 13.10.2020</t>
  </si>
  <si>
    <t>smlouva ev.č. 07090/2020/SOC ze dne 26.10.2020</t>
  </si>
  <si>
    <t>smlouva ev.č. 06955/2020/SOC ze dne 26.10.2020</t>
  </si>
  <si>
    <t>smlouva ev.č. 05015/2021/SOC ze dne 17.12.2021</t>
  </si>
  <si>
    <t>smlouva ev.č. 06583/2020/SOC ze dne 13.10.2020</t>
  </si>
  <si>
    <t>smlouva ev.č. 06393/2020/SOC ze dne 13.10.2020</t>
  </si>
  <si>
    <t xml:space="preserve">smlouva ev.č. 06455/2020/SOC ze dne 12.10.2020, ve znění pozdějšího dodatku </t>
  </si>
  <si>
    <t>smlouva ev.č. 06905/2020/SOC ze dne 22.10.2020</t>
  </si>
  <si>
    <t>smlouva ev.č. 06903/2020/SOC ze dne 22.10.2020</t>
  </si>
  <si>
    <t>smlouva ev.č. 06567/2020/SOC ze dne 13.10.2020 ve znění pozdějšího dodatku</t>
  </si>
  <si>
    <t>smlouva ev.č. 07835/2020/SOC ze dne 6.11.2020</t>
  </si>
  <si>
    <t>smlouvaev.č. 06449/2020/SOC ze dne 12.10.2020</t>
  </si>
  <si>
    <t xml:space="preserve">smlouva ev.č. 07826/2020/SOC ze dne 19.11.2020 ve znění pozdějšího dodatku </t>
  </si>
  <si>
    <t>smlouva ev.č. 08008/2020/SOC ze dne 25.11.2020</t>
  </si>
  <si>
    <t>smlouva ev.č. 06348/2020/SOC ze dne 13.10.2020</t>
  </si>
  <si>
    <t>smlouvaev.č. 07653/2020/SOC ze dne 4.11.2020</t>
  </si>
  <si>
    <t>smlouva ev.č. 07678/2020/SOC ze dne 16.11.2020</t>
  </si>
  <si>
    <t>smlouva ev.č. 07998/2020/SOC ze dne 25.11.2020</t>
  </si>
  <si>
    <t>smlouva ev.č. 07139/2020/SOC ze dne 26.10.2020</t>
  </si>
  <si>
    <t>smlouva ev.č. 06957/2020/SOC ze dne 26.10.2020</t>
  </si>
  <si>
    <t>smlouva ev.č. 06979/2020/SOC ze dne 26.10.2020</t>
  </si>
  <si>
    <t>smlouva ev.č. 07095/2020/SOC ze dne 26.10.2020</t>
  </si>
  <si>
    <t>smlouva ev.č. 07665/2020/SOC ze dne 4.11.2020</t>
  </si>
  <si>
    <t>smlouva ev.č. 06349/2020/SOC ze dne 13.10.2020</t>
  </si>
  <si>
    <t>smlouva ev.č. 07832/2020/SOC ze dne 6.11.2020</t>
  </si>
  <si>
    <t>smlouva ev.č. 07684/2020/SOC ze dne 16.11.2020</t>
  </si>
  <si>
    <t>smlouva ev.č. 06891/2020/SOC ze dne 22.10.2020</t>
  </si>
  <si>
    <t>smlouva ev.č. 06303/2020/SOC ze dne 13.10.2020</t>
  </si>
  <si>
    <t xml:space="preserve">smlouva ev.č. 06350/2020/SOC ze dne 13.10.2020 ve znění pozdějšího dodatku </t>
  </si>
  <si>
    <t>smlouva ev.č. 06324/2020/SOC ze dne 13.10.2020</t>
  </si>
  <si>
    <t>smlouva ev.č. 06908/2020/SOC ze dne 26.10.2020</t>
  </si>
  <si>
    <t>smlouva ev.č. 06437/2020/SOC ze dne 13.10.2020</t>
  </si>
  <si>
    <t>smlouva ev.č. 07695/2020/SOC ze dne 16.11.2020</t>
  </si>
  <si>
    <t>smlouva ev.č. 06457/2020/SOC ze dne 12.10.2020</t>
  </si>
  <si>
    <t>smlouva ev.č. 07151/2020/SOC ze dne 26.10.2020</t>
  </si>
  <si>
    <t>smlouva ev. č. 06441/2020/SOC ze dne 12. 10. 2020</t>
  </si>
  <si>
    <t>smlouva ev.č. 07096/2020/SOC ze dne 26.10.2020</t>
  </si>
  <si>
    <t>smlouva ev.č. 06953/2020/SOC ze dne 26.10.2020</t>
  </si>
  <si>
    <t>smlouva ev.č. 06440/2020/SOC ze dne 13.10.2020</t>
  </si>
  <si>
    <t>smlouva ev.č. 06909/2020/SOC ze dne 26.10.2020</t>
  </si>
  <si>
    <t>smlouva ev.č. 06970/2020/SOC ze dne 26.10.2020</t>
  </si>
  <si>
    <t>smlouva ev.č. 07150/2020/SOC ze dne 26.10.2020</t>
  </si>
  <si>
    <t>smlouva ev.č. 07654/2020/SOC ze dne 16.11.2020</t>
  </si>
  <si>
    <t>smlouva ev.č. 06956/2020/SOC ze dne 26.10.2020</t>
  </si>
  <si>
    <t>smlouva ev.č. 06345/2020/SOC ze dne 13.10.2020</t>
  </si>
  <si>
    <t>smlouva ev.č. 08318/2020/SOC ze dne 17.12.2020</t>
  </si>
  <si>
    <t>smlouva ev.č. 06951/2020/SOC ze dne 26.10.2020</t>
  </si>
  <si>
    <t>smlouva ev.č. 07681/2020/SOC ze dne 16.11.2020</t>
  </si>
  <si>
    <t>smlouva ev.č. 06540/2020/SOC ze dne 13.10.2020</t>
  </si>
  <si>
    <t>Celkem</t>
  </si>
  <si>
    <t>Celkový součet</t>
  </si>
  <si>
    <t>"Máš čas?", z. s. Celkem</t>
  </si>
  <si>
    <t>Adámkova vila, Osobní asistence, z.ú. Celkem</t>
  </si>
  <si>
    <t>Adámkova vila, Domov se zvláštním režimem, z. ú. Celkem</t>
  </si>
  <si>
    <t>ANIMA VIVA z. s. Celkem</t>
  </si>
  <si>
    <t>Armáda spásy v České republice, z. s. Celkem</t>
  </si>
  <si>
    <t>Asociace rodičů a přátel zdravotně postižených dětí v ČR, z.s. Klub Zvoneček Celkem</t>
  </si>
  <si>
    <t>Asociace TRIGON, o.p.s. Celkem</t>
  </si>
  <si>
    <t>BESKYD FM, z. ú. Celkem</t>
  </si>
  <si>
    <t>Ledax Ostrava o.p.s. Celkem</t>
  </si>
  <si>
    <t>Bruntálská dílna Polárka o.p.s. Celkem</t>
  </si>
  <si>
    <t>Bunkr, o.p.s. Celkem</t>
  </si>
  <si>
    <t>CENTROM z. s. Celkem</t>
  </si>
  <si>
    <t>Centrum pro rodinu a sociální péči z. s. Celkem</t>
  </si>
  <si>
    <t>Centrum pro rodinu Sluníčko, z.ú. Celkem</t>
  </si>
  <si>
    <t>Centrum pro rozvoj péče o duševní zdraví Moravskoslezského kraje, z. s. Celkem</t>
  </si>
  <si>
    <t>Centrum pro zdravotně postižené Moravskoslezského kraje o.p.s. Celkem</t>
  </si>
  <si>
    <t>Centrum sociálních služeb Ostrava, o.p.s. Celkem</t>
  </si>
  <si>
    <t>Česká provincie Kongregace Dcer Božské Lásky Celkem</t>
  </si>
  <si>
    <t>Diakonie ČCE - středisko v Ostravě Celkem</t>
  </si>
  <si>
    <t>Diakonie ČCE - středisko v Rýmařově Celkem</t>
  </si>
  <si>
    <t>Diecézní charita ostravsko-opavská Celkem</t>
  </si>
  <si>
    <t>DomA - domácí asistence, z.s. Celkem</t>
  </si>
  <si>
    <t>Domov Vesalius, z. ú. Celkem</t>
  </si>
  <si>
    <t>Dům seniorů "POHODA", o.p.s. Celkem</t>
  </si>
  <si>
    <t>Elim Opava, o.p.s. Celkem</t>
  </si>
  <si>
    <t>EUROTOPIA.CZ, o.p.s. Celkem</t>
  </si>
  <si>
    <t>GALAXIE CENTRUM POMOCI z.ú. Celkem</t>
  </si>
  <si>
    <t>Help - in, o.p.s. Celkem</t>
  </si>
  <si>
    <t>Charita Bohumín Celkem</t>
  </si>
  <si>
    <t>Charita Český Těšín Celkem</t>
  </si>
  <si>
    <t>Charita Frenštát pod Radhoštěm Celkem</t>
  </si>
  <si>
    <t>Charita Frýdek-Místek Celkem</t>
  </si>
  <si>
    <t>Charita Hlučín Celkem</t>
  </si>
  <si>
    <t>Charita Jablunkov Celkem</t>
  </si>
  <si>
    <t>Charita Krnov Celkem</t>
  </si>
  <si>
    <t>Charita Nový Jičín Celkem</t>
  </si>
  <si>
    <t>Charita Odry Celkem</t>
  </si>
  <si>
    <t>Charita Opava Celkem</t>
  </si>
  <si>
    <t>Charita Ostrava Celkem</t>
  </si>
  <si>
    <t>Charita Studénka Celkem</t>
  </si>
  <si>
    <t>Charita sv. Alexandra Celkem</t>
  </si>
  <si>
    <t>Charita sv. Martina Celkem</t>
  </si>
  <si>
    <t>Charita Třinec Celkem</t>
  </si>
  <si>
    <t>KAFIRA o.p.s. Celkem</t>
  </si>
  <si>
    <t>Konvent sester alžbětinek v Jablunkově Celkem</t>
  </si>
  <si>
    <t>Krizové centrum Ostrava, z. s.  Celkem</t>
  </si>
  <si>
    <t>Medela-péče o seniory o.p.s  Celkem</t>
  </si>
  <si>
    <t>MENS SANA, z.ú. Celkem</t>
  </si>
  <si>
    <t>MIKASA z.s. Celkem</t>
  </si>
  <si>
    <t>Obecně prospěšná společnost Sv. Josefa, o. p. s. Celkem</t>
  </si>
  <si>
    <t>Oblastní spolek Českého červeného kříže Karviná  Celkem</t>
  </si>
  <si>
    <t>OPEN HOUSE o.p.s. Celkem</t>
  </si>
  <si>
    <t>Pavučina o.p.s. Celkem</t>
  </si>
  <si>
    <t>Péče srdcem, z.ú. Celkem</t>
  </si>
  <si>
    <t>Podané ruce - osobní asistence Celkem</t>
  </si>
  <si>
    <t>PRAPOS, z.s. Celkem</t>
  </si>
  <si>
    <t>Romodrom o.p.s. Celkem</t>
  </si>
  <si>
    <t>Slezská diakonie Celkem</t>
  </si>
  <si>
    <t>Slunce v dlani, o.p.s. Celkem</t>
  </si>
  <si>
    <t>Služby Dobrého Pastýře Celkem</t>
  </si>
  <si>
    <t>Společnost pro ranou péči, pobočka Ostrava Celkem</t>
  </si>
  <si>
    <t>Spolu pro rodinu, z. s. Celkem</t>
  </si>
  <si>
    <t>Středisko pracovní rehabilitace - denní stacionář, o.p.s. Celkem</t>
  </si>
  <si>
    <t>TyfloCentrum Ostrava, o. p. s. Celkem</t>
  </si>
  <si>
    <t>Vila Vančurova o.p.s. Celkem</t>
  </si>
  <si>
    <t>z.s. Filadelfie Celkem</t>
  </si>
  <si>
    <t>ŽEBŘÍK obecně prospěšná společnost Celkem</t>
  </si>
  <si>
    <t>Porušení podmínek programu, protože dotace je žádána na sociální službu, u které poskytovatel závazným stanoviskem deklaroval zájem zapojit službu v roce 2022 do individuálního projektu kraje "Podpora služeb sociální prevence 2022+"</t>
  </si>
  <si>
    <t>Registrační číslo služby</t>
  </si>
  <si>
    <t>Doba poskytování sociální služby: od - do</t>
  </si>
  <si>
    <t>1. 1. 2022 - 31. 12. 2022</t>
  </si>
  <si>
    <t>Časová použitelnost dotace*</t>
  </si>
  <si>
    <t>* Lze hradit uznatelné náklady dle čl. VIII, odst. 1 Programu PSDP, tzn., které vznikly v období realizace sociální služby a byly uhrazeny do 31. 1. 2023.</t>
  </si>
  <si>
    <t>1. 1. 2022 - 31. 1. 2023</t>
  </si>
  <si>
    <t>25900757</t>
  </si>
  <si>
    <t>48806749</t>
  </si>
  <si>
    <t>66181127</t>
  </si>
  <si>
    <t>66182565</t>
  </si>
  <si>
    <t>60337842</t>
  </si>
  <si>
    <t>49590588</t>
  </si>
  <si>
    <t>45235201</t>
  </si>
  <si>
    <t>44941960</t>
  </si>
  <si>
    <t>26520923</t>
  </si>
  <si>
    <t>48806510</t>
  </si>
  <si>
    <t>73635677</t>
  </si>
  <si>
    <t>62351052</t>
  </si>
  <si>
    <t>43964591</t>
  </si>
  <si>
    <t>44940998</t>
  </si>
  <si>
    <t>44937377</t>
  </si>
  <si>
    <t>26520788</t>
  </si>
  <si>
    <t>49591215</t>
  </si>
  <si>
    <t>66739373</t>
  </si>
  <si>
    <t>27027686</t>
  </si>
  <si>
    <t>28131401</t>
  </si>
  <si>
    <t>29390168</t>
  </si>
  <si>
    <t>26617013</t>
  </si>
  <si>
    <t>26593548</t>
  </si>
  <si>
    <t>28659392</t>
  </si>
  <si>
    <t>25852051</t>
  </si>
  <si>
    <t>26588773</t>
  </si>
  <si>
    <t>Medela-péče o seniory o.p.s .</t>
  </si>
  <si>
    <t>25910558</t>
  </si>
  <si>
    <t>70645671</t>
  </si>
  <si>
    <t>26537036</t>
  </si>
  <si>
    <t>26877295</t>
  </si>
  <si>
    <t>25863151</t>
  </si>
  <si>
    <t>28565029</t>
  </si>
  <si>
    <t>26591537</t>
  </si>
  <si>
    <t>68899327</t>
  </si>
  <si>
    <t>65469003</t>
  </si>
  <si>
    <t>26584344</t>
  </si>
  <si>
    <t>26591014</t>
  </si>
  <si>
    <t>65471776</t>
  </si>
  <si>
    <t>69610371</t>
  </si>
  <si>
    <t>48804517</t>
  </si>
  <si>
    <t>26640601</t>
  </si>
  <si>
    <t>27031012</t>
  </si>
  <si>
    <t>22735283</t>
  </si>
  <si>
    <t>22832386</t>
  </si>
  <si>
    <t>ONŽ - pomoc a poradenství pro ženy a dívky, z.s.</t>
  </si>
  <si>
    <t>70632596</t>
  </si>
  <si>
    <t>27011283</t>
  </si>
  <si>
    <t>75095017</t>
  </si>
  <si>
    <t>26642638</t>
  </si>
  <si>
    <t>26548518</t>
  </si>
  <si>
    <t>Spolu pro rodinu, z.s.</t>
  </si>
  <si>
    <t>ONŽ - pomoc a poradenství pro ženy a dívky, z.s.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</si>
</sst>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2" borderId="0" xfId="0" applyFont="1" applyFill="1"/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center"/>
    </xf>
    <xf numFmtId="3" fontId="2" fillId="0" borderId="0" xfId="0" applyNumberFormat="1" applyFont="1" applyFill="1"/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5" fillId="0" borderId="0" xfId="0" applyNumberFormat="1" applyFont="1" applyFill="1"/>
    <xf numFmtId="49" fontId="2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3" fontId="3" fillId="0" borderId="4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wrapText="1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7F08-0CF7-46D3-B046-1C999D18F365}">
  <sheetPr>
    <pageSetUpPr fitToPage="1"/>
  </sheetPr>
  <dimension ref="A1:BVL453"/>
  <sheetViews>
    <sheetView showGridLines="0" tabSelected="1" topLeftCell="A253" zoomScaleNormal="100" workbookViewId="0">
      <selection activeCell="D254" sqref="D254"/>
    </sheetView>
  </sheetViews>
  <sheetFormatPr defaultColWidth="9.140625" defaultRowHeight="15" outlineLevelRow="2" x14ac:dyDescent="0.25"/>
  <cols>
    <col min="1" max="1" width="7.5703125" style="14" customWidth="1"/>
    <col min="2" max="2" width="9.7109375" style="15" customWidth="1"/>
    <col min="3" max="3" width="12.28515625" style="18" customWidth="1"/>
    <col min="4" max="4" width="24" style="13" customWidth="1"/>
    <col min="5" max="5" width="15.28515625" style="13" customWidth="1"/>
    <col min="6" max="6" width="14" style="17" customWidth="1"/>
    <col min="7" max="9" width="14.28515625" style="17" customWidth="1"/>
    <col min="10" max="10" width="13.42578125" style="19" customWidth="1"/>
    <col min="11" max="11" width="13" style="9" customWidth="1"/>
    <col min="12" max="12" width="39.85546875" style="10" customWidth="1"/>
    <col min="13" max="13" width="40.5703125" style="17" customWidth="1"/>
    <col min="14" max="16384" width="9.140625" style="10"/>
  </cols>
  <sheetData>
    <row r="1" spans="1:13" ht="43.5" customHeight="1" x14ac:dyDescent="0.25">
      <c r="A1" s="45" t="s">
        <v>194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/>
    </row>
    <row r="2" spans="1:13" ht="25.5" customHeight="1" x14ac:dyDescent="0.25">
      <c r="A2" s="51" t="s">
        <v>338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3"/>
    </row>
    <row r="3" spans="1:13" ht="60" x14ac:dyDescent="0.25">
      <c r="A3" s="32" t="s">
        <v>88</v>
      </c>
      <c r="B3" s="33" t="s">
        <v>89</v>
      </c>
      <c r="C3" s="34" t="s">
        <v>81</v>
      </c>
      <c r="D3" s="33" t="s">
        <v>90</v>
      </c>
      <c r="E3" s="33" t="s">
        <v>91</v>
      </c>
      <c r="F3" s="33" t="s">
        <v>0</v>
      </c>
      <c r="G3" s="33" t="s">
        <v>334</v>
      </c>
      <c r="H3" s="33" t="s">
        <v>335</v>
      </c>
      <c r="I3" s="33" t="s">
        <v>337</v>
      </c>
      <c r="J3" s="33" t="s">
        <v>92</v>
      </c>
      <c r="K3" s="33" t="s">
        <v>195</v>
      </c>
      <c r="L3" s="35" t="s">
        <v>93</v>
      </c>
      <c r="M3" s="35" t="s">
        <v>94</v>
      </c>
    </row>
    <row r="4" spans="1:13" ht="60" outlineLevel="2" x14ac:dyDescent="0.25">
      <c r="A4" s="6" t="s">
        <v>169</v>
      </c>
      <c r="B4" s="26" t="s">
        <v>103</v>
      </c>
      <c r="C4" s="6" t="s">
        <v>376</v>
      </c>
      <c r="D4" s="26" t="s">
        <v>76</v>
      </c>
      <c r="E4" s="26" t="s">
        <v>95</v>
      </c>
      <c r="F4" s="26" t="s">
        <v>8</v>
      </c>
      <c r="G4" s="6">
        <v>7075078</v>
      </c>
      <c r="H4" s="24" t="s">
        <v>336</v>
      </c>
      <c r="I4" s="24" t="s">
        <v>339</v>
      </c>
      <c r="J4" s="5">
        <v>68000</v>
      </c>
      <c r="K4" s="25">
        <v>58000</v>
      </c>
      <c r="L4" s="26" t="s">
        <v>192</v>
      </c>
      <c r="M4" s="26" t="s">
        <v>196</v>
      </c>
    </row>
    <row r="5" spans="1:13" outlineLevel="1" x14ac:dyDescent="0.25">
      <c r="A5" s="6"/>
      <c r="B5" s="26"/>
      <c r="C5" s="6"/>
      <c r="D5" s="29" t="s">
        <v>266</v>
      </c>
      <c r="E5" s="26"/>
      <c r="F5" s="26"/>
      <c r="G5" s="6"/>
      <c r="H5" s="24"/>
      <c r="I5" s="24"/>
      <c r="J5" s="5"/>
      <c r="K5" s="31">
        <f>SUBTOTAL(9,K4:K4)</f>
        <v>58000</v>
      </c>
      <c r="L5" s="26"/>
      <c r="M5" s="26"/>
    </row>
    <row r="6" spans="1:13" ht="60" outlineLevel="2" x14ac:dyDescent="0.25">
      <c r="A6" s="6" t="s">
        <v>114</v>
      </c>
      <c r="B6" s="26" t="s">
        <v>103</v>
      </c>
      <c r="C6" s="6" t="s">
        <v>99</v>
      </c>
      <c r="D6" s="26" t="s">
        <v>100</v>
      </c>
      <c r="E6" s="26" t="s">
        <v>96</v>
      </c>
      <c r="F6" s="26" t="s">
        <v>18</v>
      </c>
      <c r="G6" s="24">
        <v>6445984</v>
      </c>
      <c r="H6" s="24" t="s">
        <v>336</v>
      </c>
      <c r="I6" s="24" t="s">
        <v>339</v>
      </c>
      <c r="J6" s="5">
        <v>120000</v>
      </c>
      <c r="K6" s="25">
        <v>30000</v>
      </c>
      <c r="L6" s="26" t="s">
        <v>192</v>
      </c>
      <c r="M6" s="26" t="s">
        <v>197</v>
      </c>
    </row>
    <row r="7" spans="1:13" ht="30" outlineLevel="1" x14ac:dyDescent="0.25">
      <c r="A7" s="6"/>
      <c r="B7" s="26"/>
      <c r="C7" s="4"/>
      <c r="D7" s="29" t="s">
        <v>267</v>
      </c>
      <c r="E7" s="26"/>
      <c r="F7" s="26"/>
      <c r="G7" s="24"/>
      <c r="H7" s="24"/>
      <c r="I7" s="24"/>
      <c r="J7" s="5"/>
      <c r="K7" s="31">
        <f>SUBTOTAL(9,K6:K6)</f>
        <v>30000</v>
      </c>
      <c r="L7" s="26"/>
      <c r="M7" s="26"/>
    </row>
    <row r="8" spans="1:13" ht="60" customHeight="1" outlineLevel="2" x14ac:dyDescent="0.25">
      <c r="A8" s="6" t="s">
        <v>115</v>
      </c>
      <c r="B8" s="26" t="s">
        <v>103</v>
      </c>
      <c r="C8" s="24" t="s">
        <v>186</v>
      </c>
      <c r="D8" s="26" t="s">
        <v>85</v>
      </c>
      <c r="E8" s="26" t="s">
        <v>96</v>
      </c>
      <c r="F8" s="26" t="s">
        <v>9</v>
      </c>
      <c r="G8" s="24">
        <v>6378079</v>
      </c>
      <c r="H8" s="24" t="s">
        <v>336</v>
      </c>
      <c r="I8" s="24" t="s">
        <v>339</v>
      </c>
      <c r="J8" s="5">
        <v>1110000</v>
      </c>
      <c r="K8" s="25">
        <v>1110000</v>
      </c>
      <c r="L8" s="26" t="s">
        <v>193</v>
      </c>
      <c r="M8" s="26" t="s">
        <v>198</v>
      </c>
    </row>
    <row r="9" spans="1:13" ht="60" customHeight="1" outlineLevel="1" x14ac:dyDescent="0.25">
      <c r="A9" s="6"/>
      <c r="B9" s="26"/>
      <c r="C9" s="24"/>
      <c r="D9" s="29" t="s">
        <v>268</v>
      </c>
      <c r="E9" s="26"/>
      <c r="F9" s="26"/>
      <c r="G9" s="24"/>
      <c r="H9" s="24"/>
      <c r="I9" s="24"/>
      <c r="J9" s="5"/>
      <c r="K9" s="31">
        <f>SUBTOTAL(9,K8:K8)</f>
        <v>1110000</v>
      </c>
      <c r="L9" s="26"/>
      <c r="M9" s="44"/>
    </row>
    <row r="10" spans="1:13" ht="60" outlineLevel="2" x14ac:dyDescent="0.25">
      <c r="A10" s="6" t="s">
        <v>132</v>
      </c>
      <c r="B10" s="26" t="s">
        <v>103</v>
      </c>
      <c r="C10" s="6" t="s">
        <v>377</v>
      </c>
      <c r="D10" s="26" t="s">
        <v>173</v>
      </c>
      <c r="E10" s="26" t="s">
        <v>95</v>
      </c>
      <c r="F10" s="26" t="s">
        <v>3</v>
      </c>
      <c r="G10" s="6">
        <v>8840509</v>
      </c>
      <c r="H10" s="24" t="s">
        <v>336</v>
      </c>
      <c r="I10" s="24" t="s">
        <v>339</v>
      </c>
      <c r="J10" s="5">
        <v>96000</v>
      </c>
      <c r="K10" s="25">
        <v>82000</v>
      </c>
      <c r="L10" s="26" t="s">
        <v>192</v>
      </c>
      <c r="M10" s="44" t="s">
        <v>199</v>
      </c>
    </row>
    <row r="11" spans="1:13" outlineLevel="1" x14ac:dyDescent="0.25">
      <c r="A11" s="6"/>
      <c r="B11" s="26"/>
      <c r="C11" s="6"/>
      <c r="D11" s="29" t="s">
        <v>269</v>
      </c>
      <c r="E11" s="26"/>
      <c r="F11" s="26"/>
      <c r="G11" s="6"/>
      <c r="H11" s="24"/>
      <c r="I11" s="24"/>
      <c r="J11" s="5"/>
      <c r="K11" s="31">
        <f>SUBTOTAL(9,K10:K10)</f>
        <v>82000</v>
      </c>
      <c r="L11" s="26"/>
      <c r="M11" s="43"/>
    </row>
    <row r="12" spans="1:13" ht="60" outlineLevel="2" x14ac:dyDescent="0.25">
      <c r="A12" s="6" t="s">
        <v>140</v>
      </c>
      <c r="B12" s="26" t="s">
        <v>103</v>
      </c>
      <c r="C12" s="24" t="s">
        <v>177</v>
      </c>
      <c r="D12" s="26" t="s">
        <v>71</v>
      </c>
      <c r="E12" s="26" t="s">
        <v>95</v>
      </c>
      <c r="F12" s="26" t="s">
        <v>11</v>
      </c>
      <c r="G12" s="24">
        <v>3626997</v>
      </c>
      <c r="H12" s="24" t="s">
        <v>336</v>
      </c>
      <c r="I12" s="24" t="s">
        <v>339</v>
      </c>
      <c r="J12" s="5">
        <v>20000</v>
      </c>
      <c r="K12" s="25">
        <v>17000</v>
      </c>
      <c r="L12" s="26" t="s">
        <v>192</v>
      </c>
      <c r="M12" s="48" t="s">
        <v>200</v>
      </c>
    </row>
    <row r="13" spans="1:13" ht="60" outlineLevel="2" x14ac:dyDescent="0.25">
      <c r="A13" s="6" t="s">
        <v>140</v>
      </c>
      <c r="B13" s="26" t="s">
        <v>103</v>
      </c>
      <c r="C13" s="6">
        <v>40613411</v>
      </c>
      <c r="D13" s="26" t="s">
        <v>71</v>
      </c>
      <c r="E13" s="26" t="s">
        <v>95</v>
      </c>
      <c r="F13" s="26" t="s">
        <v>6</v>
      </c>
      <c r="G13" s="6">
        <v>1457315</v>
      </c>
      <c r="H13" s="24" t="s">
        <v>336</v>
      </c>
      <c r="I13" s="24" t="s">
        <v>339</v>
      </c>
      <c r="J13" s="5">
        <v>68000</v>
      </c>
      <c r="K13" s="25">
        <v>58000</v>
      </c>
      <c r="L13" s="26" t="s">
        <v>192</v>
      </c>
      <c r="M13" s="49"/>
    </row>
    <row r="14" spans="1:13" ht="73.5" customHeight="1" outlineLevel="2" x14ac:dyDescent="0.25">
      <c r="A14" s="6" t="s">
        <v>140</v>
      </c>
      <c r="B14" s="26" t="s">
        <v>103</v>
      </c>
      <c r="C14" s="6">
        <v>40613411</v>
      </c>
      <c r="D14" s="26" t="s">
        <v>71</v>
      </c>
      <c r="E14" s="26" t="s">
        <v>95</v>
      </c>
      <c r="F14" s="26" t="s">
        <v>1</v>
      </c>
      <c r="G14" s="6">
        <v>1461792</v>
      </c>
      <c r="H14" s="24" t="s">
        <v>336</v>
      </c>
      <c r="I14" s="24" t="s">
        <v>339</v>
      </c>
      <c r="J14" s="5">
        <v>152000</v>
      </c>
      <c r="K14" s="25">
        <v>130000</v>
      </c>
      <c r="L14" s="26" t="s">
        <v>192</v>
      </c>
      <c r="M14" s="49"/>
    </row>
    <row r="15" spans="1:13" ht="76.5" customHeight="1" outlineLevel="2" x14ac:dyDescent="0.25">
      <c r="A15" s="6" t="s">
        <v>140</v>
      </c>
      <c r="B15" s="26" t="s">
        <v>103</v>
      </c>
      <c r="C15" s="6">
        <v>40613411</v>
      </c>
      <c r="D15" s="26" t="s">
        <v>71</v>
      </c>
      <c r="E15" s="26" t="s">
        <v>95</v>
      </c>
      <c r="F15" s="26" t="s">
        <v>2</v>
      </c>
      <c r="G15" s="6">
        <v>1746734</v>
      </c>
      <c r="H15" s="24" t="s">
        <v>336</v>
      </c>
      <c r="I15" s="24" t="s">
        <v>339</v>
      </c>
      <c r="J15" s="5">
        <v>60000</v>
      </c>
      <c r="K15" s="25">
        <v>51000</v>
      </c>
      <c r="L15" s="26" t="s">
        <v>192</v>
      </c>
      <c r="M15" s="49"/>
    </row>
    <row r="16" spans="1:13" ht="81" customHeight="1" outlineLevel="2" x14ac:dyDescent="0.25">
      <c r="A16" s="6" t="s">
        <v>140</v>
      </c>
      <c r="B16" s="26" t="s">
        <v>103</v>
      </c>
      <c r="C16" s="6">
        <v>40613411</v>
      </c>
      <c r="D16" s="26" t="s">
        <v>71</v>
      </c>
      <c r="E16" s="26" t="s">
        <v>95</v>
      </c>
      <c r="F16" s="26" t="s">
        <v>9</v>
      </c>
      <c r="G16" s="6">
        <v>1946534</v>
      </c>
      <c r="H16" s="24" t="s">
        <v>336</v>
      </c>
      <c r="I16" s="24" t="s">
        <v>339</v>
      </c>
      <c r="J16" s="5">
        <v>960000</v>
      </c>
      <c r="K16" s="25">
        <v>624000</v>
      </c>
      <c r="L16" s="26" t="s">
        <v>192</v>
      </c>
      <c r="M16" s="49"/>
    </row>
    <row r="17" spans="1:113" ht="60" outlineLevel="2" x14ac:dyDescent="0.25">
      <c r="A17" s="6" t="s">
        <v>140</v>
      </c>
      <c r="B17" s="26" t="s">
        <v>103</v>
      </c>
      <c r="C17" s="6">
        <v>40613411</v>
      </c>
      <c r="D17" s="26" t="s">
        <v>71</v>
      </c>
      <c r="E17" s="26" t="s">
        <v>95</v>
      </c>
      <c r="F17" s="26" t="s">
        <v>8</v>
      </c>
      <c r="G17" s="6">
        <v>2004679</v>
      </c>
      <c r="H17" s="24" t="s">
        <v>336</v>
      </c>
      <c r="I17" s="24" t="s">
        <v>339</v>
      </c>
      <c r="J17" s="5">
        <v>84000</v>
      </c>
      <c r="K17" s="25">
        <v>71000</v>
      </c>
      <c r="L17" s="26" t="s">
        <v>192</v>
      </c>
      <c r="M17" s="49"/>
    </row>
    <row r="18" spans="1:113" ht="60" outlineLevel="2" x14ac:dyDescent="0.25">
      <c r="A18" s="6" t="s">
        <v>140</v>
      </c>
      <c r="B18" s="26" t="s">
        <v>103</v>
      </c>
      <c r="C18" s="6">
        <v>40613411</v>
      </c>
      <c r="D18" s="26" t="s">
        <v>71</v>
      </c>
      <c r="E18" s="26" t="s">
        <v>95</v>
      </c>
      <c r="F18" s="26" t="s">
        <v>6</v>
      </c>
      <c r="G18" s="6">
        <v>2053217</v>
      </c>
      <c r="H18" s="24" t="s">
        <v>336</v>
      </c>
      <c r="I18" s="24" t="s">
        <v>339</v>
      </c>
      <c r="J18" s="5">
        <v>116000</v>
      </c>
      <c r="K18" s="25">
        <v>99000</v>
      </c>
      <c r="L18" s="26" t="s">
        <v>192</v>
      </c>
      <c r="M18" s="49"/>
    </row>
    <row r="19" spans="1:113" ht="60" outlineLevel="2" x14ac:dyDescent="0.25">
      <c r="A19" s="6" t="s">
        <v>140</v>
      </c>
      <c r="B19" s="26" t="s">
        <v>103</v>
      </c>
      <c r="C19" s="6">
        <v>40613411</v>
      </c>
      <c r="D19" s="26" t="s">
        <v>71</v>
      </c>
      <c r="E19" s="26" t="s">
        <v>95</v>
      </c>
      <c r="F19" s="26" t="s">
        <v>9</v>
      </c>
      <c r="G19" s="6">
        <v>2347976</v>
      </c>
      <c r="H19" s="24" t="s">
        <v>336</v>
      </c>
      <c r="I19" s="24" t="s">
        <v>339</v>
      </c>
      <c r="J19" s="5">
        <v>2550000</v>
      </c>
      <c r="K19" s="25">
        <v>2184000</v>
      </c>
      <c r="L19" s="26" t="s">
        <v>192</v>
      </c>
      <c r="M19" s="49"/>
    </row>
    <row r="20" spans="1:113" ht="60" outlineLevel="2" x14ac:dyDescent="0.25">
      <c r="A20" s="6" t="s">
        <v>140</v>
      </c>
      <c r="B20" s="26" t="s">
        <v>103</v>
      </c>
      <c r="C20" s="6">
        <v>40613411</v>
      </c>
      <c r="D20" s="26" t="s">
        <v>71</v>
      </c>
      <c r="E20" s="26" t="s">
        <v>95</v>
      </c>
      <c r="F20" s="26" t="s">
        <v>2</v>
      </c>
      <c r="G20" s="6">
        <v>3553396</v>
      </c>
      <c r="H20" s="24" t="s">
        <v>336</v>
      </c>
      <c r="I20" s="24" t="s">
        <v>339</v>
      </c>
      <c r="J20" s="5">
        <v>500000</v>
      </c>
      <c r="K20" s="25">
        <v>325000</v>
      </c>
      <c r="L20" s="26" t="s">
        <v>192</v>
      </c>
      <c r="M20" s="49"/>
    </row>
    <row r="21" spans="1:113" ht="60" outlineLevel="2" x14ac:dyDescent="0.25">
      <c r="A21" s="6" t="s">
        <v>140</v>
      </c>
      <c r="B21" s="26" t="s">
        <v>103</v>
      </c>
      <c r="C21" s="6">
        <v>40613411</v>
      </c>
      <c r="D21" s="26" t="s">
        <v>71</v>
      </c>
      <c r="E21" s="26" t="s">
        <v>95</v>
      </c>
      <c r="F21" s="26" t="s">
        <v>6</v>
      </c>
      <c r="G21" s="6">
        <v>3573576</v>
      </c>
      <c r="H21" s="24" t="s">
        <v>336</v>
      </c>
      <c r="I21" s="24" t="s">
        <v>339</v>
      </c>
      <c r="J21" s="5">
        <v>164000</v>
      </c>
      <c r="K21" s="25">
        <v>140000</v>
      </c>
      <c r="L21" s="26" t="s">
        <v>192</v>
      </c>
      <c r="M21" s="49"/>
    </row>
    <row r="22" spans="1:113" ht="60" outlineLevel="2" x14ac:dyDescent="0.25">
      <c r="A22" s="6" t="s">
        <v>140</v>
      </c>
      <c r="B22" s="26" t="s">
        <v>103</v>
      </c>
      <c r="C22" s="6">
        <v>40613411</v>
      </c>
      <c r="D22" s="26" t="s">
        <v>71</v>
      </c>
      <c r="E22" s="26" t="s">
        <v>95</v>
      </c>
      <c r="F22" s="26" t="s">
        <v>8</v>
      </c>
      <c r="G22" s="6">
        <v>3588365</v>
      </c>
      <c r="H22" s="24" t="s">
        <v>336</v>
      </c>
      <c r="I22" s="24" t="s">
        <v>339</v>
      </c>
      <c r="J22" s="5">
        <v>120000</v>
      </c>
      <c r="K22" s="25">
        <v>102000</v>
      </c>
      <c r="L22" s="26" t="s">
        <v>192</v>
      </c>
      <c r="M22" s="49"/>
    </row>
    <row r="23" spans="1:113" ht="60" outlineLevel="2" x14ac:dyDescent="0.25">
      <c r="A23" s="6" t="s">
        <v>140</v>
      </c>
      <c r="B23" s="26" t="s">
        <v>103</v>
      </c>
      <c r="C23" s="6">
        <v>40613411</v>
      </c>
      <c r="D23" s="26" t="s">
        <v>71</v>
      </c>
      <c r="E23" s="26" t="s">
        <v>95</v>
      </c>
      <c r="F23" s="26" t="s">
        <v>1</v>
      </c>
      <c r="G23" s="6">
        <v>3716757</v>
      </c>
      <c r="H23" s="24" t="s">
        <v>336</v>
      </c>
      <c r="I23" s="24" t="s">
        <v>339</v>
      </c>
      <c r="J23" s="5">
        <v>140000</v>
      </c>
      <c r="K23" s="25">
        <v>119000</v>
      </c>
      <c r="L23" s="26" t="s">
        <v>192</v>
      </c>
      <c r="M23" s="49"/>
    </row>
    <row r="24" spans="1:113" ht="60" outlineLevel="2" x14ac:dyDescent="0.25">
      <c r="A24" s="6" t="s">
        <v>140</v>
      </c>
      <c r="B24" s="26" t="s">
        <v>103</v>
      </c>
      <c r="C24" s="6">
        <v>40613411</v>
      </c>
      <c r="D24" s="26" t="s">
        <v>71</v>
      </c>
      <c r="E24" s="26" t="s">
        <v>95</v>
      </c>
      <c r="F24" s="26" t="s">
        <v>1</v>
      </c>
      <c r="G24" s="6">
        <v>3724158</v>
      </c>
      <c r="H24" s="24" t="s">
        <v>336</v>
      </c>
      <c r="I24" s="24" t="s">
        <v>339</v>
      </c>
      <c r="J24" s="5">
        <v>140000</v>
      </c>
      <c r="K24" s="25">
        <v>119000</v>
      </c>
      <c r="L24" s="26" t="s">
        <v>192</v>
      </c>
      <c r="M24" s="49"/>
    </row>
    <row r="25" spans="1:113" ht="60" outlineLevel="2" x14ac:dyDescent="0.25">
      <c r="A25" s="6" t="s">
        <v>140</v>
      </c>
      <c r="B25" s="26" t="s">
        <v>103</v>
      </c>
      <c r="C25" s="6">
        <v>40613411</v>
      </c>
      <c r="D25" s="26" t="s">
        <v>71</v>
      </c>
      <c r="E25" s="26" t="s">
        <v>95</v>
      </c>
      <c r="F25" s="26" t="s">
        <v>2</v>
      </c>
      <c r="G25" s="6">
        <v>3730898</v>
      </c>
      <c r="H25" s="24" t="s">
        <v>336</v>
      </c>
      <c r="I25" s="24" t="s">
        <v>339</v>
      </c>
      <c r="J25" s="5">
        <v>120000</v>
      </c>
      <c r="K25" s="25">
        <v>102000</v>
      </c>
      <c r="L25" s="26" t="s">
        <v>192</v>
      </c>
      <c r="M25" s="49"/>
    </row>
    <row r="26" spans="1:113" ht="60" outlineLevel="2" x14ac:dyDescent="0.25">
      <c r="A26" s="6" t="s">
        <v>140</v>
      </c>
      <c r="B26" s="26" t="s">
        <v>103</v>
      </c>
      <c r="C26" s="6">
        <v>40613411</v>
      </c>
      <c r="D26" s="26" t="s">
        <v>71</v>
      </c>
      <c r="E26" s="26" t="s">
        <v>95</v>
      </c>
      <c r="F26" s="26" t="s">
        <v>8</v>
      </c>
      <c r="G26" s="6">
        <v>4411471</v>
      </c>
      <c r="H26" s="24" t="s">
        <v>336</v>
      </c>
      <c r="I26" s="24" t="s">
        <v>339</v>
      </c>
      <c r="J26" s="5">
        <v>52000</v>
      </c>
      <c r="K26" s="25">
        <v>44000</v>
      </c>
      <c r="L26" s="26" t="s">
        <v>192</v>
      </c>
      <c r="M26" s="49"/>
    </row>
    <row r="27" spans="1:113" ht="60" outlineLevel="2" x14ac:dyDescent="0.25">
      <c r="A27" s="6" t="s">
        <v>140</v>
      </c>
      <c r="B27" s="26" t="s">
        <v>103</v>
      </c>
      <c r="C27" s="6">
        <v>40613411</v>
      </c>
      <c r="D27" s="26" t="s">
        <v>71</v>
      </c>
      <c r="E27" s="26" t="s">
        <v>95</v>
      </c>
      <c r="F27" s="26" t="s">
        <v>6</v>
      </c>
      <c r="G27" s="6">
        <v>4502063</v>
      </c>
      <c r="H27" s="24" t="s">
        <v>336</v>
      </c>
      <c r="I27" s="24" t="s">
        <v>339</v>
      </c>
      <c r="J27" s="5">
        <v>120000</v>
      </c>
      <c r="K27" s="25">
        <v>102000</v>
      </c>
      <c r="L27" s="26" t="s">
        <v>192</v>
      </c>
      <c r="M27" s="49"/>
    </row>
    <row r="28" spans="1:113" ht="60" outlineLevel="2" x14ac:dyDescent="0.25">
      <c r="A28" s="6" t="s">
        <v>140</v>
      </c>
      <c r="B28" s="26" t="s">
        <v>103</v>
      </c>
      <c r="C28" s="6">
        <v>40613411</v>
      </c>
      <c r="D28" s="26" t="s">
        <v>71</v>
      </c>
      <c r="E28" s="26" t="s">
        <v>95</v>
      </c>
      <c r="F28" s="26" t="s">
        <v>5</v>
      </c>
      <c r="G28" s="6">
        <v>4714749</v>
      </c>
      <c r="H28" s="24" t="s">
        <v>336</v>
      </c>
      <c r="I28" s="24" t="s">
        <v>339</v>
      </c>
      <c r="J28" s="5">
        <v>2250000</v>
      </c>
      <c r="K28" s="25">
        <v>1462000</v>
      </c>
      <c r="L28" s="26" t="s">
        <v>192</v>
      </c>
      <c r="M28" s="49"/>
    </row>
    <row r="29" spans="1:113" ht="60" outlineLevel="2" x14ac:dyDescent="0.25">
      <c r="A29" s="6" t="s">
        <v>140</v>
      </c>
      <c r="B29" s="26" t="s">
        <v>103</v>
      </c>
      <c r="C29" s="6">
        <v>40613411</v>
      </c>
      <c r="D29" s="26" t="s">
        <v>71</v>
      </c>
      <c r="E29" s="26" t="s">
        <v>95</v>
      </c>
      <c r="F29" s="26" t="s">
        <v>6</v>
      </c>
      <c r="G29" s="6">
        <v>4862422</v>
      </c>
      <c r="H29" s="24" t="s">
        <v>336</v>
      </c>
      <c r="I29" s="24" t="s">
        <v>339</v>
      </c>
      <c r="J29" s="5">
        <v>76000</v>
      </c>
      <c r="K29" s="25">
        <v>65000</v>
      </c>
      <c r="L29" s="26" t="s">
        <v>192</v>
      </c>
      <c r="M29" s="49"/>
    </row>
    <row r="30" spans="1:113" s="3" customFormat="1" ht="60" outlineLevel="2" x14ac:dyDescent="0.25">
      <c r="A30" s="6" t="s">
        <v>140</v>
      </c>
      <c r="B30" s="26" t="s">
        <v>103</v>
      </c>
      <c r="C30" s="6">
        <v>40613411</v>
      </c>
      <c r="D30" s="26" t="s">
        <v>71</v>
      </c>
      <c r="E30" s="26" t="s">
        <v>95</v>
      </c>
      <c r="F30" s="26" t="s">
        <v>2</v>
      </c>
      <c r="G30" s="6">
        <v>5180673</v>
      </c>
      <c r="H30" s="24" t="s">
        <v>336</v>
      </c>
      <c r="I30" s="24" t="s">
        <v>339</v>
      </c>
      <c r="J30" s="5">
        <v>140000</v>
      </c>
      <c r="K30" s="25">
        <v>119000</v>
      </c>
      <c r="L30" s="26" t="s">
        <v>192</v>
      </c>
      <c r="M30" s="49"/>
    </row>
    <row r="31" spans="1:113" ht="60" outlineLevel="2" x14ac:dyDescent="0.25">
      <c r="A31" s="6" t="s">
        <v>140</v>
      </c>
      <c r="B31" s="26" t="s">
        <v>103</v>
      </c>
      <c r="C31" s="6">
        <v>40613411</v>
      </c>
      <c r="D31" s="26" t="s">
        <v>71</v>
      </c>
      <c r="E31" s="26" t="s">
        <v>95</v>
      </c>
      <c r="F31" s="26" t="s">
        <v>2</v>
      </c>
      <c r="G31" s="6">
        <v>5566615</v>
      </c>
      <c r="H31" s="24" t="s">
        <v>336</v>
      </c>
      <c r="I31" s="24" t="s">
        <v>339</v>
      </c>
      <c r="J31" s="5">
        <v>120000</v>
      </c>
      <c r="K31" s="25">
        <v>78000</v>
      </c>
      <c r="L31" s="26" t="s">
        <v>192</v>
      </c>
      <c r="M31" s="49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</row>
    <row r="32" spans="1:113" ht="60" outlineLevel="2" x14ac:dyDescent="0.25">
      <c r="A32" s="6" t="s">
        <v>140</v>
      </c>
      <c r="B32" s="26" t="s">
        <v>103</v>
      </c>
      <c r="C32" s="6">
        <v>40613411</v>
      </c>
      <c r="D32" s="26" t="s">
        <v>71</v>
      </c>
      <c r="E32" s="26" t="s">
        <v>95</v>
      </c>
      <c r="F32" s="26" t="s">
        <v>2</v>
      </c>
      <c r="G32" s="6">
        <v>5913318</v>
      </c>
      <c r="H32" s="24" t="s">
        <v>336</v>
      </c>
      <c r="I32" s="24" t="s">
        <v>339</v>
      </c>
      <c r="J32" s="5">
        <v>120000</v>
      </c>
      <c r="K32" s="25">
        <v>102000</v>
      </c>
      <c r="L32" s="26" t="s">
        <v>192</v>
      </c>
      <c r="M32" s="49"/>
    </row>
    <row r="33" spans="1:13" ht="60" outlineLevel="2" x14ac:dyDescent="0.25">
      <c r="A33" s="6" t="s">
        <v>140</v>
      </c>
      <c r="B33" s="26" t="s">
        <v>103</v>
      </c>
      <c r="C33" s="6">
        <v>40613411</v>
      </c>
      <c r="D33" s="26" t="s">
        <v>71</v>
      </c>
      <c r="E33" s="26" t="s">
        <v>95</v>
      </c>
      <c r="F33" s="26" t="s">
        <v>1</v>
      </c>
      <c r="G33" s="6">
        <v>6317306</v>
      </c>
      <c r="H33" s="24" t="s">
        <v>336</v>
      </c>
      <c r="I33" s="24" t="s">
        <v>339</v>
      </c>
      <c r="J33" s="5">
        <v>140000</v>
      </c>
      <c r="K33" s="25">
        <v>91000</v>
      </c>
      <c r="L33" s="26" t="s">
        <v>192</v>
      </c>
      <c r="M33" s="49"/>
    </row>
    <row r="34" spans="1:13" ht="60" outlineLevel="2" x14ac:dyDescent="0.25">
      <c r="A34" s="6" t="s">
        <v>140</v>
      </c>
      <c r="B34" s="26" t="s">
        <v>103</v>
      </c>
      <c r="C34" s="6">
        <v>40613411</v>
      </c>
      <c r="D34" s="26" t="s">
        <v>71</v>
      </c>
      <c r="E34" s="26" t="s">
        <v>95</v>
      </c>
      <c r="F34" s="26" t="s">
        <v>6</v>
      </c>
      <c r="G34" s="6">
        <v>6695046</v>
      </c>
      <c r="H34" s="24" t="s">
        <v>336</v>
      </c>
      <c r="I34" s="24" t="s">
        <v>339</v>
      </c>
      <c r="J34" s="5">
        <v>140000</v>
      </c>
      <c r="K34" s="25">
        <v>119000</v>
      </c>
      <c r="L34" s="26" t="s">
        <v>192</v>
      </c>
      <c r="M34" s="49"/>
    </row>
    <row r="35" spans="1:13" ht="60" outlineLevel="2" x14ac:dyDescent="0.25">
      <c r="A35" s="6" t="s">
        <v>140</v>
      </c>
      <c r="B35" s="26" t="s">
        <v>103</v>
      </c>
      <c r="C35" s="24">
        <v>40613411</v>
      </c>
      <c r="D35" s="26" t="s">
        <v>71</v>
      </c>
      <c r="E35" s="26" t="s">
        <v>95</v>
      </c>
      <c r="F35" s="26" t="s">
        <v>2</v>
      </c>
      <c r="G35" s="6">
        <v>5019603</v>
      </c>
      <c r="H35" s="24" t="s">
        <v>336</v>
      </c>
      <c r="I35" s="24" t="s">
        <v>339</v>
      </c>
      <c r="J35" s="5">
        <v>80000</v>
      </c>
      <c r="K35" s="25">
        <v>68000</v>
      </c>
      <c r="L35" s="26" t="s">
        <v>192</v>
      </c>
      <c r="M35" s="49"/>
    </row>
    <row r="36" spans="1:13" ht="60" outlineLevel="2" x14ac:dyDescent="0.25">
      <c r="A36" s="6" t="s">
        <v>140</v>
      </c>
      <c r="B36" s="26" t="s">
        <v>103</v>
      </c>
      <c r="C36" s="24">
        <v>40613411</v>
      </c>
      <c r="D36" s="26" t="s">
        <v>71</v>
      </c>
      <c r="E36" s="26" t="s">
        <v>95</v>
      </c>
      <c r="F36" s="26" t="s">
        <v>2</v>
      </c>
      <c r="G36" s="6">
        <v>6252968</v>
      </c>
      <c r="H36" s="24" t="s">
        <v>336</v>
      </c>
      <c r="I36" s="24" t="s">
        <v>339</v>
      </c>
      <c r="J36" s="5">
        <v>160000</v>
      </c>
      <c r="K36" s="25">
        <v>137000</v>
      </c>
      <c r="L36" s="26" t="s">
        <v>192</v>
      </c>
      <c r="M36" s="49"/>
    </row>
    <row r="37" spans="1:13" ht="105" outlineLevel="2" x14ac:dyDescent="0.25">
      <c r="A37" s="6" t="s">
        <v>140</v>
      </c>
      <c r="B37" s="26" t="s">
        <v>103</v>
      </c>
      <c r="C37" s="6">
        <v>40613411</v>
      </c>
      <c r="D37" s="26" t="s">
        <v>71</v>
      </c>
      <c r="E37" s="26" t="s">
        <v>95</v>
      </c>
      <c r="F37" s="26" t="s">
        <v>10</v>
      </c>
      <c r="G37" s="6">
        <v>6924546</v>
      </c>
      <c r="H37" s="24" t="s">
        <v>336</v>
      </c>
      <c r="I37" s="24" t="s">
        <v>339</v>
      </c>
      <c r="J37" s="5">
        <v>330000</v>
      </c>
      <c r="K37" s="25">
        <v>284000</v>
      </c>
      <c r="L37" s="26" t="s">
        <v>192</v>
      </c>
      <c r="M37" s="49"/>
    </row>
    <row r="38" spans="1:13" ht="60" outlineLevel="2" x14ac:dyDescent="0.25">
      <c r="A38" s="6" t="s">
        <v>140</v>
      </c>
      <c r="B38" s="26" t="s">
        <v>103</v>
      </c>
      <c r="C38" s="6">
        <v>40613411</v>
      </c>
      <c r="D38" s="26" t="s">
        <v>71</v>
      </c>
      <c r="E38" s="26" t="s">
        <v>95</v>
      </c>
      <c r="F38" s="26" t="s">
        <v>9</v>
      </c>
      <c r="G38" s="6">
        <v>8990475</v>
      </c>
      <c r="H38" s="24" t="s">
        <v>336</v>
      </c>
      <c r="I38" s="24" t="s">
        <v>339</v>
      </c>
      <c r="J38" s="5">
        <v>870000</v>
      </c>
      <c r="K38" s="25">
        <v>745000</v>
      </c>
      <c r="L38" s="26" t="s">
        <v>192</v>
      </c>
      <c r="M38" s="49"/>
    </row>
    <row r="39" spans="1:13" ht="105" outlineLevel="2" x14ac:dyDescent="0.25">
      <c r="A39" s="6" t="s">
        <v>140</v>
      </c>
      <c r="B39" s="26" t="s">
        <v>103</v>
      </c>
      <c r="C39" s="6">
        <v>40613411</v>
      </c>
      <c r="D39" s="26" t="s">
        <v>71</v>
      </c>
      <c r="E39" s="26" t="s">
        <v>95</v>
      </c>
      <c r="F39" s="26" t="s">
        <v>10</v>
      </c>
      <c r="G39" s="6">
        <v>9583580</v>
      </c>
      <c r="H39" s="24" t="s">
        <v>336</v>
      </c>
      <c r="I39" s="24" t="s">
        <v>339</v>
      </c>
      <c r="J39" s="5">
        <v>92000</v>
      </c>
      <c r="K39" s="25">
        <v>78000</v>
      </c>
      <c r="L39" s="26" t="s">
        <v>192</v>
      </c>
      <c r="M39" s="49"/>
    </row>
    <row r="40" spans="1:13" ht="60" outlineLevel="2" x14ac:dyDescent="0.25">
      <c r="A40" s="6" t="s">
        <v>140</v>
      </c>
      <c r="B40" s="26" t="s">
        <v>103</v>
      </c>
      <c r="C40" s="6">
        <v>40613411</v>
      </c>
      <c r="D40" s="26" t="s">
        <v>71</v>
      </c>
      <c r="E40" s="26" t="s">
        <v>95</v>
      </c>
      <c r="F40" s="26" t="s">
        <v>2</v>
      </c>
      <c r="G40" s="6">
        <v>9888745</v>
      </c>
      <c r="H40" s="24" t="s">
        <v>336</v>
      </c>
      <c r="I40" s="24" t="s">
        <v>339</v>
      </c>
      <c r="J40" s="5">
        <v>32000</v>
      </c>
      <c r="K40" s="25">
        <v>27000</v>
      </c>
      <c r="L40" s="26" t="s">
        <v>192</v>
      </c>
      <c r="M40" s="49"/>
    </row>
    <row r="41" spans="1:13" ht="60" outlineLevel="2" x14ac:dyDescent="0.25">
      <c r="A41" s="6" t="s">
        <v>140</v>
      </c>
      <c r="B41" s="26" t="s">
        <v>103</v>
      </c>
      <c r="C41" s="6">
        <v>40613411</v>
      </c>
      <c r="D41" s="26" t="s">
        <v>71</v>
      </c>
      <c r="E41" s="26" t="s">
        <v>95</v>
      </c>
      <c r="F41" s="26" t="s">
        <v>11</v>
      </c>
      <c r="G41" s="6">
        <v>5496507</v>
      </c>
      <c r="H41" s="24" t="s">
        <v>336</v>
      </c>
      <c r="I41" s="24" t="s">
        <v>339</v>
      </c>
      <c r="J41" s="5">
        <v>72000</v>
      </c>
      <c r="K41" s="25">
        <v>61000</v>
      </c>
      <c r="L41" s="26" t="s">
        <v>192</v>
      </c>
      <c r="M41" s="49"/>
    </row>
    <row r="42" spans="1:13" ht="60" outlineLevel="2" x14ac:dyDescent="0.25">
      <c r="A42" s="6" t="s">
        <v>140</v>
      </c>
      <c r="B42" s="26" t="s">
        <v>103</v>
      </c>
      <c r="C42" s="6">
        <v>40613411</v>
      </c>
      <c r="D42" s="26" t="s">
        <v>71</v>
      </c>
      <c r="E42" s="26" t="s">
        <v>95</v>
      </c>
      <c r="F42" s="26" t="s">
        <v>2</v>
      </c>
      <c r="G42" s="6">
        <v>1483365</v>
      </c>
      <c r="H42" s="24" t="s">
        <v>336</v>
      </c>
      <c r="I42" s="24" t="s">
        <v>339</v>
      </c>
      <c r="J42" s="5">
        <v>68000</v>
      </c>
      <c r="K42" s="25">
        <v>44000</v>
      </c>
      <c r="L42" s="26" t="s">
        <v>192</v>
      </c>
      <c r="M42" s="49"/>
    </row>
    <row r="43" spans="1:13" ht="60" outlineLevel="2" x14ac:dyDescent="0.25">
      <c r="A43" s="6" t="s">
        <v>140</v>
      </c>
      <c r="B43" s="26" t="s">
        <v>103</v>
      </c>
      <c r="C43" s="6">
        <v>40613411</v>
      </c>
      <c r="D43" s="26" t="s">
        <v>71</v>
      </c>
      <c r="E43" s="26" t="s">
        <v>95</v>
      </c>
      <c r="F43" s="26" t="s">
        <v>1</v>
      </c>
      <c r="G43" s="6">
        <v>5842445</v>
      </c>
      <c r="H43" s="24" t="s">
        <v>336</v>
      </c>
      <c r="I43" s="24" t="s">
        <v>339</v>
      </c>
      <c r="J43" s="5">
        <v>120000</v>
      </c>
      <c r="K43" s="25">
        <v>102000</v>
      </c>
      <c r="L43" s="26" t="s">
        <v>192</v>
      </c>
      <c r="M43" s="50"/>
    </row>
    <row r="44" spans="1:13" ht="30" outlineLevel="1" x14ac:dyDescent="0.25">
      <c r="A44" s="6"/>
      <c r="B44" s="26"/>
      <c r="C44" s="6"/>
      <c r="D44" s="29" t="s">
        <v>270</v>
      </c>
      <c r="E44" s="26"/>
      <c r="F44" s="26"/>
      <c r="G44" s="6"/>
      <c r="H44" s="24"/>
      <c r="I44" s="24" t="s">
        <v>339</v>
      </c>
      <c r="J44" s="5"/>
      <c r="K44" s="31">
        <f>SUBTOTAL(9,K12:K43)</f>
        <v>7869000</v>
      </c>
      <c r="L44" s="26"/>
      <c r="M44" s="43"/>
    </row>
    <row r="45" spans="1:13" ht="60" outlineLevel="2" x14ac:dyDescent="0.25">
      <c r="A45" s="6" t="s">
        <v>104</v>
      </c>
      <c r="B45" s="26" t="s">
        <v>103</v>
      </c>
      <c r="C45" s="6" t="s">
        <v>378</v>
      </c>
      <c r="D45" s="26" t="s">
        <v>59</v>
      </c>
      <c r="E45" s="26" t="s">
        <v>95</v>
      </c>
      <c r="F45" s="26" t="s">
        <v>26</v>
      </c>
      <c r="G45" s="6">
        <v>2298502</v>
      </c>
      <c r="H45" s="24" t="s">
        <v>336</v>
      </c>
      <c r="I45" s="24" t="s">
        <v>339</v>
      </c>
      <c r="J45" s="5">
        <v>84000</v>
      </c>
      <c r="K45" s="25">
        <v>54000</v>
      </c>
      <c r="L45" s="26" t="s">
        <v>192</v>
      </c>
      <c r="M45" s="48" t="s">
        <v>201</v>
      </c>
    </row>
    <row r="46" spans="1:13" ht="60" outlineLevel="2" x14ac:dyDescent="0.25">
      <c r="A46" s="6" t="s">
        <v>104</v>
      </c>
      <c r="B46" s="26" t="s">
        <v>103</v>
      </c>
      <c r="C46" s="6">
        <v>65471776</v>
      </c>
      <c r="D46" s="26" t="s">
        <v>59</v>
      </c>
      <c r="E46" s="26" t="s">
        <v>95</v>
      </c>
      <c r="F46" s="26" t="s">
        <v>11</v>
      </c>
      <c r="G46" s="6">
        <v>9293287</v>
      </c>
      <c r="H46" s="24" t="s">
        <v>336</v>
      </c>
      <c r="I46" s="24" t="s">
        <v>339</v>
      </c>
      <c r="J46" s="5">
        <v>56000</v>
      </c>
      <c r="K46" s="25">
        <v>47000</v>
      </c>
      <c r="L46" s="26" t="s">
        <v>192</v>
      </c>
      <c r="M46" s="50"/>
    </row>
    <row r="47" spans="1:13" ht="60" outlineLevel="1" x14ac:dyDescent="0.25">
      <c r="A47" s="6"/>
      <c r="B47" s="26"/>
      <c r="C47" s="6"/>
      <c r="D47" s="29" t="s">
        <v>271</v>
      </c>
      <c r="E47" s="26"/>
      <c r="F47" s="26"/>
      <c r="G47" s="6"/>
      <c r="H47" s="24"/>
      <c r="I47" s="24"/>
      <c r="J47" s="5"/>
      <c r="K47" s="31">
        <f>SUBTOTAL(9,K45:K46)</f>
        <v>101000</v>
      </c>
      <c r="L47" s="26"/>
      <c r="M47" s="43"/>
    </row>
    <row r="48" spans="1:13" ht="60" outlineLevel="2" x14ac:dyDescent="0.25">
      <c r="A48" s="6" t="s">
        <v>146</v>
      </c>
      <c r="B48" s="26" t="s">
        <v>103</v>
      </c>
      <c r="C48" s="6" t="s">
        <v>358</v>
      </c>
      <c r="D48" s="26" t="s">
        <v>12</v>
      </c>
      <c r="E48" s="26" t="s">
        <v>97</v>
      </c>
      <c r="F48" s="26" t="s">
        <v>13</v>
      </c>
      <c r="G48" s="6">
        <v>6905831</v>
      </c>
      <c r="H48" s="24" t="s">
        <v>336</v>
      </c>
      <c r="I48" s="24" t="s">
        <v>339</v>
      </c>
      <c r="J48" s="5">
        <v>480000</v>
      </c>
      <c r="K48" s="25">
        <v>411000</v>
      </c>
      <c r="L48" s="26" t="s">
        <v>192</v>
      </c>
      <c r="M48" s="49" t="s">
        <v>202</v>
      </c>
    </row>
    <row r="49" spans="1:13" ht="60" outlineLevel="2" x14ac:dyDescent="0.25">
      <c r="A49" s="6" t="s">
        <v>146</v>
      </c>
      <c r="B49" s="26" t="s">
        <v>103</v>
      </c>
      <c r="C49" s="6">
        <v>27027686</v>
      </c>
      <c r="D49" s="26" t="s">
        <v>12</v>
      </c>
      <c r="E49" s="26" t="s">
        <v>97</v>
      </c>
      <c r="F49" s="26" t="s">
        <v>7</v>
      </c>
      <c r="G49" s="6">
        <v>1107267</v>
      </c>
      <c r="H49" s="24" t="s">
        <v>336</v>
      </c>
      <c r="I49" s="24" t="s">
        <v>339</v>
      </c>
      <c r="J49" s="5">
        <v>240000</v>
      </c>
      <c r="K49" s="25">
        <v>205000</v>
      </c>
      <c r="L49" s="26" t="s">
        <v>192</v>
      </c>
      <c r="M49" s="50"/>
    </row>
    <row r="50" spans="1:13" ht="30" outlineLevel="1" x14ac:dyDescent="0.25">
      <c r="A50" s="6"/>
      <c r="B50" s="26"/>
      <c r="C50" s="6"/>
      <c r="D50" s="29" t="s">
        <v>272</v>
      </c>
      <c r="E50" s="26"/>
      <c r="F50" s="26"/>
      <c r="G50" s="6"/>
      <c r="H50" s="24"/>
      <c r="I50" s="24"/>
      <c r="J50" s="5"/>
      <c r="K50" s="31">
        <f>SUBTOTAL(9,K48:K49)</f>
        <v>616000</v>
      </c>
      <c r="L50" s="26"/>
      <c r="M50" s="44"/>
    </row>
    <row r="51" spans="1:13" ht="45" outlineLevel="2" x14ac:dyDescent="0.25">
      <c r="A51" s="6" t="s">
        <v>158</v>
      </c>
      <c r="B51" s="26" t="s">
        <v>103</v>
      </c>
      <c r="C51" s="6" t="s">
        <v>86</v>
      </c>
      <c r="D51" s="26" t="s">
        <v>171</v>
      </c>
      <c r="E51" s="26" t="s">
        <v>96</v>
      </c>
      <c r="F51" s="26" t="s">
        <v>9</v>
      </c>
      <c r="G51" s="24">
        <v>7597602</v>
      </c>
      <c r="H51" s="24" t="s">
        <v>336</v>
      </c>
      <c r="I51" s="24" t="s">
        <v>339</v>
      </c>
      <c r="J51" s="5">
        <v>1710000</v>
      </c>
      <c r="K51" s="25">
        <v>1710000</v>
      </c>
      <c r="L51" s="26" t="s">
        <v>193</v>
      </c>
      <c r="M51" s="26" t="s">
        <v>203</v>
      </c>
    </row>
    <row r="52" spans="1:13" outlineLevel="1" x14ac:dyDescent="0.25">
      <c r="A52" s="6"/>
      <c r="B52" s="26"/>
      <c r="C52" s="4"/>
      <c r="D52" s="29" t="s">
        <v>273</v>
      </c>
      <c r="E52" s="26"/>
      <c r="F52" s="26"/>
      <c r="G52" s="24"/>
      <c r="H52" s="24"/>
      <c r="I52" s="24"/>
      <c r="J52" s="5"/>
      <c r="K52" s="31">
        <f>SUBTOTAL(9,K51:K51)</f>
        <v>1710000</v>
      </c>
      <c r="L52" s="26"/>
      <c r="M52" s="26"/>
    </row>
    <row r="53" spans="1:13" ht="45" outlineLevel="2" x14ac:dyDescent="0.25">
      <c r="A53" s="6" t="s">
        <v>172</v>
      </c>
      <c r="B53" s="26" t="s">
        <v>103</v>
      </c>
      <c r="C53" s="6" t="s">
        <v>359</v>
      </c>
      <c r="D53" s="26" t="s">
        <v>79</v>
      </c>
      <c r="E53" s="26" t="s">
        <v>97</v>
      </c>
      <c r="F53" s="26" t="s">
        <v>21</v>
      </c>
      <c r="G53" s="24">
        <v>2878324</v>
      </c>
      <c r="H53" s="24" t="s">
        <v>336</v>
      </c>
      <c r="I53" s="24" t="s">
        <v>339</v>
      </c>
      <c r="J53" s="5">
        <v>1740000</v>
      </c>
      <c r="K53" s="25">
        <v>1740000</v>
      </c>
      <c r="L53" s="26" t="s">
        <v>193</v>
      </c>
      <c r="M53" s="26" t="s">
        <v>204</v>
      </c>
    </row>
    <row r="54" spans="1:13" ht="30" outlineLevel="1" x14ac:dyDescent="0.25">
      <c r="A54" s="6"/>
      <c r="B54" s="26"/>
      <c r="C54" s="6"/>
      <c r="D54" s="29" t="s">
        <v>274</v>
      </c>
      <c r="E54" s="26"/>
      <c r="F54" s="26"/>
      <c r="G54" s="24"/>
      <c r="H54" s="24"/>
      <c r="I54" s="24"/>
      <c r="J54" s="5"/>
      <c r="K54" s="31">
        <f>SUBTOTAL(9,K53:K53)</f>
        <v>1740000</v>
      </c>
      <c r="L54" s="26"/>
      <c r="M54" s="26"/>
    </row>
    <row r="55" spans="1:13" ht="45" outlineLevel="2" x14ac:dyDescent="0.25">
      <c r="A55" s="6" t="s">
        <v>152</v>
      </c>
      <c r="B55" s="26" t="s">
        <v>103</v>
      </c>
      <c r="C55" s="6" t="s">
        <v>360</v>
      </c>
      <c r="D55" s="26" t="s">
        <v>15</v>
      </c>
      <c r="E55" s="26" t="s">
        <v>97</v>
      </c>
      <c r="F55" s="26" t="s">
        <v>16</v>
      </c>
      <c r="G55" s="6">
        <v>3032399</v>
      </c>
      <c r="H55" s="24" t="s">
        <v>336</v>
      </c>
      <c r="I55" s="24" t="s">
        <v>339</v>
      </c>
      <c r="J55" s="5">
        <v>60000</v>
      </c>
      <c r="K55" s="25">
        <v>60000</v>
      </c>
      <c r="L55" s="26" t="s">
        <v>193</v>
      </c>
      <c r="M55" s="26" t="s">
        <v>205</v>
      </c>
    </row>
    <row r="56" spans="1:13" ht="30" outlineLevel="1" x14ac:dyDescent="0.25">
      <c r="A56" s="6"/>
      <c r="B56" s="26"/>
      <c r="C56" s="6"/>
      <c r="D56" s="29" t="s">
        <v>275</v>
      </c>
      <c r="E56" s="26"/>
      <c r="F56" s="26"/>
      <c r="G56" s="6"/>
      <c r="H56" s="24"/>
      <c r="I56" s="24"/>
      <c r="J56" s="5"/>
      <c r="K56" s="31">
        <f>SUBTOTAL(9,K55:K55)</f>
        <v>60000</v>
      </c>
      <c r="L56" s="26"/>
      <c r="M56" s="42"/>
    </row>
    <row r="57" spans="1:13" ht="60" outlineLevel="2" x14ac:dyDescent="0.25">
      <c r="A57" s="6" t="s">
        <v>162</v>
      </c>
      <c r="B57" s="26" t="s">
        <v>103</v>
      </c>
      <c r="C57" s="6" t="s">
        <v>361</v>
      </c>
      <c r="D57" s="26" t="s">
        <v>17</v>
      </c>
      <c r="E57" s="26" t="s">
        <v>97</v>
      </c>
      <c r="F57" s="26" t="s">
        <v>1</v>
      </c>
      <c r="G57" s="6">
        <v>3015065</v>
      </c>
      <c r="H57" s="24" t="s">
        <v>336</v>
      </c>
      <c r="I57" s="24" t="s">
        <v>339</v>
      </c>
      <c r="J57" s="5">
        <v>108000</v>
      </c>
      <c r="K57" s="25">
        <v>92000</v>
      </c>
      <c r="L57" s="26" t="s">
        <v>192</v>
      </c>
      <c r="M57" s="48" t="s">
        <v>206</v>
      </c>
    </row>
    <row r="58" spans="1:13" ht="60" outlineLevel="2" x14ac:dyDescent="0.25">
      <c r="A58" s="6" t="s">
        <v>162</v>
      </c>
      <c r="B58" s="26" t="s">
        <v>103</v>
      </c>
      <c r="C58" s="6">
        <v>26617013</v>
      </c>
      <c r="D58" s="26" t="s">
        <v>17</v>
      </c>
      <c r="E58" s="26" t="s">
        <v>97</v>
      </c>
      <c r="F58" s="26" t="s">
        <v>1</v>
      </c>
      <c r="G58" s="6">
        <v>4442192</v>
      </c>
      <c r="H58" s="24" t="s">
        <v>336</v>
      </c>
      <c r="I58" s="24" t="s">
        <v>339</v>
      </c>
      <c r="J58" s="5">
        <v>100000</v>
      </c>
      <c r="K58" s="25">
        <v>65000</v>
      </c>
      <c r="L58" s="26" t="s">
        <v>192</v>
      </c>
      <c r="M58" s="49"/>
    </row>
    <row r="59" spans="1:13" ht="60" outlineLevel="2" x14ac:dyDescent="0.25">
      <c r="A59" s="6" t="s">
        <v>162</v>
      </c>
      <c r="B59" s="26" t="s">
        <v>103</v>
      </c>
      <c r="C59" s="6">
        <v>26617013</v>
      </c>
      <c r="D59" s="26" t="s">
        <v>17</v>
      </c>
      <c r="E59" s="26" t="s">
        <v>97</v>
      </c>
      <c r="F59" s="26" t="s">
        <v>2</v>
      </c>
      <c r="G59" s="6">
        <v>7435832</v>
      </c>
      <c r="H59" s="24" t="s">
        <v>336</v>
      </c>
      <c r="I59" s="24" t="s">
        <v>339</v>
      </c>
      <c r="J59" s="5">
        <v>76000</v>
      </c>
      <c r="K59" s="25">
        <v>65000</v>
      </c>
      <c r="L59" s="26" t="s">
        <v>192</v>
      </c>
      <c r="M59" s="49"/>
    </row>
    <row r="60" spans="1:13" ht="60" outlineLevel="2" x14ac:dyDescent="0.25">
      <c r="A60" s="6" t="s">
        <v>162</v>
      </c>
      <c r="B60" s="26" t="s">
        <v>103</v>
      </c>
      <c r="C60" s="6">
        <v>26617013</v>
      </c>
      <c r="D60" s="26" t="s">
        <v>17</v>
      </c>
      <c r="E60" s="26" t="s">
        <v>97</v>
      </c>
      <c r="F60" s="26" t="s">
        <v>1</v>
      </c>
      <c r="G60" s="6">
        <v>8883344</v>
      </c>
      <c r="H60" s="24" t="s">
        <v>336</v>
      </c>
      <c r="I60" s="24" t="s">
        <v>339</v>
      </c>
      <c r="J60" s="5">
        <v>100000</v>
      </c>
      <c r="K60" s="25">
        <v>65000</v>
      </c>
      <c r="L60" s="26" t="s">
        <v>192</v>
      </c>
      <c r="M60" s="50"/>
    </row>
    <row r="61" spans="1:13" outlineLevel="1" x14ac:dyDescent="0.25">
      <c r="A61" s="6"/>
      <c r="B61" s="26"/>
      <c r="C61" s="6"/>
      <c r="D61" s="29" t="s">
        <v>276</v>
      </c>
      <c r="E61" s="26"/>
      <c r="F61" s="26"/>
      <c r="G61" s="6"/>
      <c r="H61" s="24"/>
      <c r="I61" s="24"/>
      <c r="J61" s="5"/>
      <c r="K61" s="31">
        <f>SUBTOTAL(9,K57:K60)</f>
        <v>287000</v>
      </c>
      <c r="L61" s="26"/>
      <c r="M61" s="43"/>
    </row>
    <row r="62" spans="1:13" ht="45" outlineLevel="2" x14ac:dyDescent="0.25">
      <c r="A62" s="6" t="s">
        <v>163</v>
      </c>
      <c r="B62" s="26" t="s">
        <v>103</v>
      </c>
      <c r="C62" s="6" t="s">
        <v>379</v>
      </c>
      <c r="D62" s="26" t="s">
        <v>75</v>
      </c>
      <c r="E62" s="26" t="s">
        <v>95</v>
      </c>
      <c r="F62" s="26" t="s">
        <v>1</v>
      </c>
      <c r="G62" s="6">
        <v>4049883</v>
      </c>
      <c r="H62" s="24" t="s">
        <v>336</v>
      </c>
      <c r="I62" s="24" t="s">
        <v>339</v>
      </c>
      <c r="J62" s="5">
        <v>54000</v>
      </c>
      <c r="K62" s="25">
        <v>54000</v>
      </c>
      <c r="L62" s="26" t="s">
        <v>193</v>
      </c>
      <c r="M62" s="48" t="s">
        <v>207</v>
      </c>
    </row>
    <row r="63" spans="1:13" ht="45" outlineLevel="2" x14ac:dyDescent="0.25">
      <c r="A63" s="6" t="s">
        <v>163</v>
      </c>
      <c r="B63" s="26" t="s">
        <v>103</v>
      </c>
      <c r="C63" s="6">
        <v>69610371</v>
      </c>
      <c r="D63" s="26" t="s">
        <v>75</v>
      </c>
      <c r="E63" s="26" t="s">
        <v>95</v>
      </c>
      <c r="F63" s="26" t="s">
        <v>1</v>
      </c>
      <c r="G63" s="6">
        <v>4598329</v>
      </c>
      <c r="H63" s="24" t="s">
        <v>336</v>
      </c>
      <c r="I63" s="24" t="s">
        <v>339</v>
      </c>
      <c r="J63" s="5">
        <v>33000</v>
      </c>
      <c r="K63" s="25">
        <v>33000</v>
      </c>
      <c r="L63" s="26" t="s">
        <v>193</v>
      </c>
      <c r="M63" s="49"/>
    </row>
    <row r="64" spans="1:13" ht="60" outlineLevel="2" x14ac:dyDescent="0.25">
      <c r="A64" s="6" t="s">
        <v>163</v>
      </c>
      <c r="B64" s="26" t="s">
        <v>103</v>
      </c>
      <c r="C64" s="6">
        <v>69610371</v>
      </c>
      <c r="D64" s="26" t="s">
        <v>75</v>
      </c>
      <c r="E64" s="26" t="s">
        <v>95</v>
      </c>
      <c r="F64" s="26" t="s">
        <v>11</v>
      </c>
      <c r="G64" s="6">
        <v>8799032</v>
      </c>
      <c r="H64" s="24" t="s">
        <v>336</v>
      </c>
      <c r="I64" s="24" t="s">
        <v>339</v>
      </c>
      <c r="J64" s="5">
        <v>104000</v>
      </c>
      <c r="K64" s="25">
        <v>104000</v>
      </c>
      <c r="L64" s="26" t="s">
        <v>193</v>
      </c>
      <c r="M64" s="49"/>
    </row>
    <row r="65" spans="1:13" outlineLevel="1" x14ac:dyDescent="0.25">
      <c r="A65" s="6"/>
      <c r="B65" s="26"/>
      <c r="C65" s="6"/>
      <c r="D65" s="29" t="s">
        <v>277</v>
      </c>
      <c r="E65" s="26"/>
      <c r="F65" s="26"/>
      <c r="G65" s="6"/>
      <c r="H65" s="24"/>
      <c r="I65" s="24"/>
      <c r="J65" s="5"/>
      <c r="K65" s="31">
        <f>SUBTOTAL(9,K62:K64)</f>
        <v>191000</v>
      </c>
      <c r="L65" s="26"/>
      <c r="M65" s="43"/>
    </row>
    <row r="66" spans="1:13" ht="60" outlineLevel="2" x14ac:dyDescent="0.25">
      <c r="A66" s="6" t="s">
        <v>141</v>
      </c>
      <c r="B66" s="26" t="s">
        <v>103</v>
      </c>
      <c r="C66" s="24" t="s">
        <v>380</v>
      </c>
      <c r="D66" s="26" t="s">
        <v>69</v>
      </c>
      <c r="E66" s="26" t="s">
        <v>95</v>
      </c>
      <c r="F66" s="26" t="s">
        <v>3</v>
      </c>
      <c r="G66" s="24">
        <v>5187674</v>
      </c>
      <c r="H66" s="24" t="s">
        <v>336</v>
      </c>
      <c r="I66" s="24" t="s">
        <v>339</v>
      </c>
      <c r="J66" s="5">
        <v>52000</v>
      </c>
      <c r="K66" s="25">
        <v>44000</v>
      </c>
      <c r="L66" s="26" t="s">
        <v>192</v>
      </c>
      <c r="M66" s="48" t="s">
        <v>208</v>
      </c>
    </row>
    <row r="67" spans="1:13" ht="60" outlineLevel="2" x14ac:dyDescent="0.25">
      <c r="A67" s="6" t="s">
        <v>141</v>
      </c>
      <c r="B67" s="26" t="s">
        <v>103</v>
      </c>
      <c r="C67" s="6">
        <v>48804517</v>
      </c>
      <c r="D67" s="26" t="s">
        <v>69</v>
      </c>
      <c r="E67" s="26" t="s">
        <v>95</v>
      </c>
      <c r="F67" s="26" t="s">
        <v>18</v>
      </c>
      <c r="G67" s="6">
        <v>3151466</v>
      </c>
      <c r="H67" s="24" t="s">
        <v>336</v>
      </c>
      <c r="I67" s="24" t="s">
        <v>339</v>
      </c>
      <c r="J67" s="5">
        <v>1200000</v>
      </c>
      <c r="K67" s="25">
        <v>780000</v>
      </c>
      <c r="L67" s="26" t="s">
        <v>192</v>
      </c>
      <c r="M67" s="49"/>
    </row>
    <row r="68" spans="1:13" ht="105" outlineLevel="2" x14ac:dyDescent="0.25">
      <c r="A68" s="6" t="s">
        <v>141</v>
      </c>
      <c r="B68" s="26" t="s">
        <v>103</v>
      </c>
      <c r="C68" s="6">
        <v>48804517</v>
      </c>
      <c r="D68" s="26" t="s">
        <v>69</v>
      </c>
      <c r="E68" s="26" t="s">
        <v>95</v>
      </c>
      <c r="F68" s="26" t="s">
        <v>10</v>
      </c>
      <c r="G68" s="6">
        <v>4090546</v>
      </c>
      <c r="H68" s="24" t="s">
        <v>336</v>
      </c>
      <c r="I68" s="24" t="s">
        <v>339</v>
      </c>
      <c r="J68" s="5">
        <v>160000</v>
      </c>
      <c r="K68" s="25">
        <v>160000</v>
      </c>
      <c r="L68" s="26" t="s">
        <v>193</v>
      </c>
      <c r="M68" s="49"/>
    </row>
    <row r="69" spans="1:13" ht="60" outlineLevel="2" x14ac:dyDescent="0.25">
      <c r="A69" s="6" t="s">
        <v>141</v>
      </c>
      <c r="B69" s="26" t="s">
        <v>103</v>
      </c>
      <c r="C69" s="6">
        <v>48804517</v>
      </c>
      <c r="D69" s="26" t="s">
        <v>69</v>
      </c>
      <c r="E69" s="26" t="s">
        <v>95</v>
      </c>
      <c r="F69" s="26" t="s">
        <v>3</v>
      </c>
      <c r="G69" s="6">
        <v>6458001</v>
      </c>
      <c r="H69" s="24" t="s">
        <v>336</v>
      </c>
      <c r="I69" s="24" t="s">
        <v>339</v>
      </c>
      <c r="J69" s="5">
        <v>60000</v>
      </c>
      <c r="K69" s="25">
        <v>51000</v>
      </c>
      <c r="L69" s="26" t="s">
        <v>192</v>
      </c>
      <c r="M69" s="49"/>
    </row>
    <row r="70" spans="1:13" ht="60" outlineLevel="2" x14ac:dyDescent="0.25">
      <c r="A70" s="6" t="s">
        <v>141</v>
      </c>
      <c r="B70" s="26" t="s">
        <v>103</v>
      </c>
      <c r="C70" s="6">
        <v>48804517</v>
      </c>
      <c r="D70" s="26" t="s">
        <v>69</v>
      </c>
      <c r="E70" s="26" t="s">
        <v>95</v>
      </c>
      <c r="F70" s="26" t="s">
        <v>19</v>
      </c>
      <c r="G70" s="6">
        <v>9351981</v>
      </c>
      <c r="H70" s="24" t="s">
        <v>336</v>
      </c>
      <c r="I70" s="24" t="s">
        <v>339</v>
      </c>
      <c r="J70" s="5">
        <v>100000</v>
      </c>
      <c r="K70" s="25">
        <v>85000</v>
      </c>
      <c r="L70" s="26" t="s">
        <v>192</v>
      </c>
      <c r="M70" s="50"/>
    </row>
    <row r="71" spans="1:13" ht="30" outlineLevel="1" x14ac:dyDescent="0.25">
      <c r="A71" s="6"/>
      <c r="B71" s="26"/>
      <c r="C71" s="6"/>
      <c r="D71" s="29" t="s">
        <v>278</v>
      </c>
      <c r="E71" s="26"/>
      <c r="F71" s="26"/>
      <c r="G71" s="6"/>
      <c r="H71" s="24"/>
      <c r="I71" s="24"/>
      <c r="J71" s="5"/>
      <c r="K71" s="31">
        <f>SUBTOTAL(9,K66:K70)</f>
        <v>1120000</v>
      </c>
      <c r="L71" s="26"/>
      <c r="M71" s="43"/>
    </row>
    <row r="72" spans="1:13" ht="60" outlineLevel="2" x14ac:dyDescent="0.25">
      <c r="A72" s="6" t="s">
        <v>159</v>
      </c>
      <c r="B72" s="26" t="s">
        <v>103</v>
      </c>
      <c r="C72" s="24" t="s">
        <v>373</v>
      </c>
      <c r="D72" s="26" t="s">
        <v>87</v>
      </c>
      <c r="E72" s="26" t="s">
        <v>96</v>
      </c>
      <c r="F72" s="26" t="s">
        <v>3</v>
      </c>
      <c r="G72" s="24">
        <v>2446936</v>
      </c>
      <c r="H72" s="24" t="s">
        <v>336</v>
      </c>
      <c r="I72" s="24" t="s">
        <v>339</v>
      </c>
      <c r="J72" s="5">
        <v>40000</v>
      </c>
      <c r="K72" s="25">
        <v>34000</v>
      </c>
      <c r="L72" s="26" t="s">
        <v>192</v>
      </c>
      <c r="M72" s="48" t="s">
        <v>209</v>
      </c>
    </row>
    <row r="73" spans="1:13" ht="60" outlineLevel="2" x14ac:dyDescent="0.25">
      <c r="A73" s="6" t="s">
        <v>159</v>
      </c>
      <c r="B73" s="26" t="s">
        <v>103</v>
      </c>
      <c r="C73" s="24">
        <v>26591537</v>
      </c>
      <c r="D73" s="26" t="s">
        <v>87</v>
      </c>
      <c r="E73" s="26" t="s">
        <v>96</v>
      </c>
      <c r="F73" s="26" t="s">
        <v>3</v>
      </c>
      <c r="G73" s="24">
        <v>9648489</v>
      </c>
      <c r="H73" s="24" t="s">
        <v>336</v>
      </c>
      <c r="I73" s="24" t="s">
        <v>339</v>
      </c>
      <c r="J73" s="5">
        <v>60000</v>
      </c>
      <c r="K73" s="25">
        <v>51000</v>
      </c>
      <c r="L73" s="26" t="s">
        <v>192</v>
      </c>
      <c r="M73" s="50"/>
    </row>
    <row r="74" spans="1:13" ht="30" outlineLevel="1" x14ac:dyDescent="0.25">
      <c r="A74" s="6"/>
      <c r="B74" s="26"/>
      <c r="C74" s="24"/>
      <c r="D74" s="29" t="s">
        <v>279</v>
      </c>
      <c r="E74" s="26"/>
      <c r="F74" s="26"/>
      <c r="G74" s="24"/>
      <c r="H74" s="24"/>
      <c r="I74" s="24"/>
      <c r="J74" s="5"/>
      <c r="K74" s="31">
        <f>SUBTOTAL(9,K72:K73)</f>
        <v>85000</v>
      </c>
      <c r="L74" s="26"/>
      <c r="M74" s="44"/>
    </row>
    <row r="75" spans="1:13" ht="60" outlineLevel="2" x14ac:dyDescent="0.25">
      <c r="A75" s="6" t="s">
        <v>157</v>
      </c>
      <c r="B75" s="26" t="s">
        <v>103</v>
      </c>
      <c r="C75" s="6" t="s">
        <v>381</v>
      </c>
      <c r="D75" s="26" t="s">
        <v>67</v>
      </c>
      <c r="E75" s="26" t="s">
        <v>95</v>
      </c>
      <c r="F75" s="26" t="s">
        <v>4</v>
      </c>
      <c r="G75" s="6">
        <v>8717410</v>
      </c>
      <c r="H75" s="24" t="s">
        <v>336</v>
      </c>
      <c r="I75" s="24" t="s">
        <v>339</v>
      </c>
      <c r="J75" s="5">
        <v>93000</v>
      </c>
      <c r="K75" s="25">
        <v>68000</v>
      </c>
      <c r="L75" s="26" t="s">
        <v>192</v>
      </c>
      <c r="M75" s="26" t="s">
        <v>210</v>
      </c>
    </row>
    <row r="76" spans="1:13" ht="60" outlineLevel="1" x14ac:dyDescent="0.25">
      <c r="A76" s="6"/>
      <c r="B76" s="26"/>
      <c r="C76" s="6"/>
      <c r="D76" s="29" t="s">
        <v>280</v>
      </c>
      <c r="E76" s="26"/>
      <c r="F76" s="26"/>
      <c r="G76" s="6"/>
      <c r="H76" s="24"/>
      <c r="I76" s="24"/>
      <c r="J76" s="5"/>
      <c r="K76" s="31">
        <f>SUBTOTAL(9,K75:K75)</f>
        <v>68000</v>
      </c>
      <c r="L76" s="26"/>
      <c r="M76" s="42"/>
    </row>
    <row r="77" spans="1:13" ht="60" outlineLevel="2" x14ac:dyDescent="0.25">
      <c r="A77" s="6" t="s">
        <v>133</v>
      </c>
      <c r="B77" s="26" t="s">
        <v>103</v>
      </c>
      <c r="C77" s="6" t="s">
        <v>362</v>
      </c>
      <c r="D77" s="26" t="s">
        <v>20</v>
      </c>
      <c r="E77" s="26" t="s">
        <v>97</v>
      </c>
      <c r="F77" s="26" t="s">
        <v>3</v>
      </c>
      <c r="G77" s="6">
        <v>1387326</v>
      </c>
      <c r="H77" s="24" t="s">
        <v>336</v>
      </c>
      <c r="I77" s="24" t="s">
        <v>339</v>
      </c>
      <c r="J77" s="5">
        <v>35000</v>
      </c>
      <c r="K77" s="25">
        <v>30000</v>
      </c>
      <c r="L77" s="26" t="s">
        <v>192</v>
      </c>
      <c r="M77" s="48" t="s">
        <v>211</v>
      </c>
    </row>
    <row r="78" spans="1:13" ht="60" outlineLevel="2" x14ac:dyDescent="0.25">
      <c r="A78" s="6" t="s">
        <v>133</v>
      </c>
      <c r="B78" s="26" t="s">
        <v>103</v>
      </c>
      <c r="C78" s="6">
        <v>26593548</v>
      </c>
      <c r="D78" s="26" t="s">
        <v>20</v>
      </c>
      <c r="E78" s="26" t="s">
        <v>97</v>
      </c>
      <c r="F78" s="26" t="s">
        <v>18</v>
      </c>
      <c r="G78" s="6">
        <v>2824305</v>
      </c>
      <c r="H78" s="24" t="s">
        <v>336</v>
      </c>
      <c r="I78" s="24" t="s">
        <v>339</v>
      </c>
      <c r="J78" s="5">
        <v>140000</v>
      </c>
      <c r="K78" s="25">
        <v>126000</v>
      </c>
      <c r="L78" s="26" t="s">
        <v>192</v>
      </c>
      <c r="M78" s="49"/>
    </row>
    <row r="79" spans="1:13" ht="60" outlineLevel="2" x14ac:dyDescent="0.25">
      <c r="A79" s="6" t="s">
        <v>133</v>
      </c>
      <c r="B79" s="26" t="s">
        <v>103</v>
      </c>
      <c r="C79" s="6">
        <v>26593548</v>
      </c>
      <c r="D79" s="26" t="s">
        <v>20</v>
      </c>
      <c r="E79" s="26" t="s">
        <v>97</v>
      </c>
      <c r="F79" s="26" t="s">
        <v>3</v>
      </c>
      <c r="G79" s="6">
        <v>3091926</v>
      </c>
      <c r="H79" s="24" t="s">
        <v>336</v>
      </c>
      <c r="I79" s="24" t="s">
        <v>339</v>
      </c>
      <c r="J79" s="5">
        <v>40000</v>
      </c>
      <c r="K79" s="25">
        <v>34000</v>
      </c>
      <c r="L79" s="26" t="s">
        <v>192</v>
      </c>
      <c r="M79" s="49"/>
    </row>
    <row r="80" spans="1:13" ht="60" outlineLevel="2" x14ac:dyDescent="0.25">
      <c r="A80" s="6" t="s">
        <v>133</v>
      </c>
      <c r="B80" s="26" t="s">
        <v>103</v>
      </c>
      <c r="C80" s="6">
        <v>26593548</v>
      </c>
      <c r="D80" s="26" t="s">
        <v>20</v>
      </c>
      <c r="E80" s="26" t="s">
        <v>97</v>
      </c>
      <c r="F80" s="26" t="s">
        <v>3</v>
      </c>
      <c r="G80" s="6">
        <v>3155855</v>
      </c>
      <c r="H80" s="24" t="s">
        <v>336</v>
      </c>
      <c r="I80" s="24" t="s">
        <v>339</v>
      </c>
      <c r="J80" s="5">
        <v>40000</v>
      </c>
      <c r="K80" s="25">
        <v>34000</v>
      </c>
      <c r="L80" s="26" t="s">
        <v>192</v>
      </c>
      <c r="M80" s="49"/>
    </row>
    <row r="81" spans="1:13" ht="60" outlineLevel="2" x14ac:dyDescent="0.25">
      <c r="A81" s="6" t="s">
        <v>133</v>
      </c>
      <c r="B81" s="26" t="s">
        <v>103</v>
      </c>
      <c r="C81" s="6">
        <v>26593548</v>
      </c>
      <c r="D81" s="26" t="s">
        <v>20</v>
      </c>
      <c r="E81" s="26" t="s">
        <v>97</v>
      </c>
      <c r="F81" s="26" t="s">
        <v>3</v>
      </c>
      <c r="G81" s="6">
        <v>4014933</v>
      </c>
      <c r="H81" s="24" t="s">
        <v>336</v>
      </c>
      <c r="I81" s="24" t="s">
        <v>339</v>
      </c>
      <c r="J81" s="5">
        <v>25000</v>
      </c>
      <c r="K81" s="25">
        <v>23000</v>
      </c>
      <c r="L81" s="26" t="s">
        <v>192</v>
      </c>
      <c r="M81" s="49"/>
    </row>
    <row r="82" spans="1:13" ht="60" outlineLevel="2" x14ac:dyDescent="0.25">
      <c r="A82" s="6" t="s">
        <v>133</v>
      </c>
      <c r="B82" s="26" t="s">
        <v>103</v>
      </c>
      <c r="C82" s="6">
        <v>26593548</v>
      </c>
      <c r="D82" s="26" t="s">
        <v>20</v>
      </c>
      <c r="E82" s="26" t="s">
        <v>97</v>
      </c>
      <c r="F82" s="26" t="s">
        <v>18</v>
      </c>
      <c r="G82" s="6">
        <v>5106561</v>
      </c>
      <c r="H82" s="24" t="s">
        <v>336</v>
      </c>
      <c r="I82" s="24" t="s">
        <v>339</v>
      </c>
      <c r="J82" s="5">
        <v>600000</v>
      </c>
      <c r="K82" s="25">
        <v>514000</v>
      </c>
      <c r="L82" s="26" t="s">
        <v>192</v>
      </c>
      <c r="M82" s="49"/>
    </row>
    <row r="83" spans="1:13" ht="60" outlineLevel="2" x14ac:dyDescent="0.25">
      <c r="A83" s="6" t="s">
        <v>133</v>
      </c>
      <c r="B83" s="26" t="s">
        <v>103</v>
      </c>
      <c r="C83" s="6">
        <v>26593548</v>
      </c>
      <c r="D83" s="26" t="s">
        <v>20</v>
      </c>
      <c r="E83" s="26" t="s">
        <v>97</v>
      </c>
      <c r="F83" s="26" t="s">
        <v>18</v>
      </c>
      <c r="G83" s="6">
        <v>6458830</v>
      </c>
      <c r="H83" s="24" t="s">
        <v>336</v>
      </c>
      <c r="I83" s="24" t="s">
        <v>339</v>
      </c>
      <c r="J83" s="5">
        <v>600000</v>
      </c>
      <c r="K83" s="25">
        <v>514000</v>
      </c>
      <c r="L83" s="26" t="s">
        <v>192</v>
      </c>
      <c r="M83" s="49"/>
    </row>
    <row r="84" spans="1:13" ht="60" outlineLevel="2" x14ac:dyDescent="0.25">
      <c r="A84" s="6" t="s">
        <v>133</v>
      </c>
      <c r="B84" s="26" t="s">
        <v>103</v>
      </c>
      <c r="C84" s="6">
        <v>26593548</v>
      </c>
      <c r="D84" s="26" t="s">
        <v>20</v>
      </c>
      <c r="E84" s="26" t="s">
        <v>97</v>
      </c>
      <c r="F84" s="26" t="s">
        <v>3</v>
      </c>
      <c r="G84" s="6">
        <v>8268769</v>
      </c>
      <c r="H84" s="24" t="s">
        <v>336</v>
      </c>
      <c r="I84" s="24" t="s">
        <v>339</v>
      </c>
      <c r="J84" s="5">
        <v>30000</v>
      </c>
      <c r="K84" s="25">
        <v>20000</v>
      </c>
      <c r="L84" s="26" t="s">
        <v>192</v>
      </c>
      <c r="M84" s="49"/>
    </row>
    <row r="85" spans="1:13" ht="60" outlineLevel="2" x14ac:dyDescent="0.25">
      <c r="A85" s="6" t="s">
        <v>133</v>
      </c>
      <c r="B85" s="26" t="s">
        <v>103</v>
      </c>
      <c r="C85" s="6">
        <v>26593548</v>
      </c>
      <c r="D85" s="26" t="s">
        <v>20</v>
      </c>
      <c r="E85" s="26" t="s">
        <v>97</v>
      </c>
      <c r="F85" s="26" t="s">
        <v>18</v>
      </c>
      <c r="G85" s="6">
        <v>8796301</v>
      </c>
      <c r="H85" s="24" t="s">
        <v>336</v>
      </c>
      <c r="I85" s="24" t="s">
        <v>339</v>
      </c>
      <c r="J85" s="5">
        <v>560000</v>
      </c>
      <c r="K85" s="25">
        <v>479000</v>
      </c>
      <c r="L85" s="26" t="s">
        <v>192</v>
      </c>
      <c r="M85" s="49"/>
    </row>
    <row r="86" spans="1:13" ht="60" outlineLevel="2" x14ac:dyDescent="0.25">
      <c r="A86" s="6" t="s">
        <v>133</v>
      </c>
      <c r="B86" s="26" t="s">
        <v>103</v>
      </c>
      <c r="C86" s="6">
        <v>26593548</v>
      </c>
      <c r="D86" s="26" t="s">
        <v>20</v>
      </c>
      <c r="E86" s="26" t="s">
        <v>97</v>
      </c>
      <c r="F86" s="26" t="s">
        <v>18</v>
      </c>
      <c r="G86" s="6">
        <v>9697179</v>
      </c>
      <c r="H86" s="24" t="s">
        <v>336</v>
      </c>
      <c r="I86" s="24" t="s">
        <v>339</v>
      </c>
      <c r="J86" s="5">
        <v>140000</v>
      </c>
      <c r="K86" s="25">
        <v>119000</v>
      </c>
      <c r="L86" s="26" t="s">
        <v>192</v>
      </c>
      <c r="M86" s="50"/>
    </row>
    <row r="87" spans="1:13" ht="60" outlineLevel="1" x14ac:dyDescent="0.25">
      <c r="A87" s="6"/>
      <c r="B87" s="26"/>
      <c r="C87" s="6"/>
      <c r="D87" s="29" t="s">
        <v>281</v>
      </c>
      <c r="E87" s="26"/>
      <c r="F87" s="26"/>
      <c r="G87" s="6"/>
      <c r="H87" s="24"/>
      <c r="I87" s="24"/>
      <c r="J87" s="5"/>
      <c r="K87" s="31">
        <f>SUBTOTAL(9,K77:K86)</f>
        <v>1893000</v>
      </c>
      <c r="L87" s="26"/>
      <c r="M87" s="43"/>
    </row>
    <row r="88" spans="1:13" ht="60" outlineLevel="2" x14ac:dyDescent="0.25">
      <c r="A88" s="6" t="s">
        <v>124</v>
      </c>
      <c r="B88" s="26" t="s">
        <v>103</v>
      </c>
      <c r="C88" s="24" t="s">
        <v>363</v>
      </c>
      <c r="D88" s="26" t="s">
        <v>24</v>
      </c>
      <c r="E88" s="26" t="s">
        <v>97</v>
      </c>
      <c r="F88" s="26" t="s">
        <v>35</v>
      </c>
      <c r="G88" s="24">
        <v>3072329</v>
      </c>
      <c r="H88" s="24" t="s">
        <v>336</v>
      </c>
      <c r="I88" s="24" t="s">
        <v>339</v>
      </c>
      <c r="J88" s="5">
        <v>120000</v>
      </c>
      <c r="K88" s="25">
        <v>102000</v>
      </c>
      <c r="L88" s="26" t="s">
        <v>192</v>
      </c>
      <c r="M88" s="48" t="s">
        <v>212</v>
      </c>
    </row>
    <row r="89" spans="1:13" ht="60" outlineLevel="2" x14ac:dyDescent="0.25">
      <c r="A89" s="6" t="s">
        <v>124</v>
      </c>
      <c r="B89" s="26" t="s">
        <v>103</v>
      </c>
      <c r="C89" s="24">
        <v>28659392</v>
      </c>
      <c r="D89" s="26" t="s">
        <v>24</v>
      </c>
      <c r="E89" s="26" t="s">
        <v>97</v>
      </c>
      <c r="F89" s="26" t="s">
        <v>11</v>
      </c>
      <c r="G89" s="24">
        <v>5355244</v>
      </c>
      <c r="H89" s="24" t="s">
        <v>336</v>
      </c>
      <c r="I89" s="24" t="s">
        <v>339</v>
      </c>
      <c r="J89" s="5">
        <v>128000</v>
      </c>
      <c r="K89" s="25">
        <v>109000</v>
      </c>
      <c r="L89" s="26" t="s">
        <v>192</v>
      </c>
      <c r="M89" s="49"/>
    </row>
    <row r="90" spans="1:13" ht="45" outlineLevel="2" x14ac:dyDescent="0.25">
      <c r="A90" s="6" t="s">
        <v>124</v>
      </c>
      <c r="B90" s="26" t="s">
        <v>103</v>
      </c>
      <c r="C90" s="24">
        <v>28659392</v>
      </c>
      <c r="D90" s="26" t="s">
        <v>24</v>
      </c>
      <c r="E90" s="26" t="s">
        <v>97</v>
      </c>
      <c r="F90" s="26" t="s">
        <v>25</v>
      </c>
      <c r="G90" s="24">
        <v>4594167</v>
      </c>
      <c r="H90" s="24" t="s">
        <v>336</v>
      </c>
      <c r="I90" s="24" t="s">
        <v>339</v>
      </c>
      <c r="J90" s="5">
        <v>270000</v>
      </c>
      <c r="K90" s="25">
        <v>270000</v>
      </c>
      <c r="L90" s="26" t="s">
        <v>193</v>
      </c>
      <c r="M90" s="49"/>
    </row>
    <row r="91" spans="1:13" ht="60" outlineLevel="2" x14ac:dyDescent="0.25">
      <c r="A91" s="6" t="s">
        <v>124</v>
      </c>
      <c r="B91" s="26" t="s">
        <v>103</v>
      </c>
      <c r="C91" s="6">
        <v>28659392</v>
      </c>
      <c r="D91" s="26" t="s">
        <v>24</v>
      </c>
      <c r="E91" s="26" t="s">
        <v>97</v>
      </c>
      <c r="F91" s="26" t="s">
        <v>11</v>
      </c>
      <c r="G91" s="6">
        <v>2009812</v>
      </c>
      <c r="H91" s="24" t="s">
        <v>336</v>
      </c>
      <c r="I91" s="24" t="s">
        <v>339</v>
      </c>
      <c r="J91" s="5">
        <v>380000</v>
      </c>
      <c r="K91" s="25">
        <v>325000</v>
      </c>
      <c r="L91" s="26" t="s">
        <v>192</v>
      </c>
      <c r="M91" s="49"/>
    </row>
    <row r="92" spans="1:13" ht="60" outlineLevel="2" x14ac:dyDescent="0.25">
      <c r="A92" s="6" t="s">
        <v>124</v>
      </c>
      <c r="B92" s="26" t="s">
        <v>103</v>
      </c>
      <c r="C92" s="6">
        <v>28659392</v>
      </c>
      <c r="D92" s="26" t="s">
        <v>24</v>
      </c>
      <c r="E92" s="26" t="s">
        <v>97</v>
      </c>
      <c r="F92" s="26" t="s">
        <v>22</v>
      </c>
      <c r="G92" s="6">
        <v>4550261</v>
      </c>
      <c r="H92" s="24" t="s">
        <v>336</v>
      </c>
      <c r="I92" s="24" t="s">
        <v>339</v>
      </c>
      <c r="J92" s="5">
        <v>200000</v>
      </c>
      <c r="K92" s="25">
        <v>130000</v>
      </c>
      <c r="L92" s="26" t="s">
        <v>192</v>
      </c>
      <c r="M92" s="49"/>
    </row>
    <row r="93" spans="1:13" ht="60" outlineLevel="2" x14ac:dyDescent="0.25">
      <c r="A93" s="6" t="s">
        <v>124</v>
      </c>
      <c r="B93" s="26" t="s">
        <v>103</v>
      </c>
      <c r="C93" s="6">
        <v>28659392</v>
      </c>
      <c r="D93" s="26" t="s">
        <v>24</v>
      </c>
      <c r="E93" s="26" t="s">
        <v>97</v>
      </c>
      <c r="F93" s="26" t="s">
        <v>3</v>
      </c>
      <c r="G93" s="6">
        <v>7533402</v>
      </c>
      <c r="H93" s="24" t="s">
        <v>336</v>
      </c>
      <c r="I93" s="24" t="s">
        <v>339</v>
      </c>
      <c r="J93" s="5">
        <v>260000</v>
      </c>
      <c r="K93" s="25">
        <v>222000</v>
      </c>
      <c r="L93" s="26" t="s">
        <v>192</v>
      </c>
      <c r="M93" s="50"/>
    </row>
    <row r="94" spans="1:13" ht="45" outlineLevel="1" x14ac:dyDescent="0.25">
      <c r="A94" s="6"/>
      <c r="B94" s="26"/>
      <c r="C94" s="6"/>
      <c r="D94" s="29" t="s">
        <v>282</v>
      </c>
      <c r="E94" s="26"/>
      <c r="F94" s="26"/>
      <c r="G94" s="6"/>
      <c r="H94" s="24"/>
      <c r="I94" s="24"/>
      <c r="J94" s="5"/>
      <c r="K94" s="31">
        <f>SUBTOTAL(9,K88:K93)</f>
        <v>1158000</v>
      </c>
      <c r="L94" s="26"/>
      <c r="M94" s="43"/>
    </row>
    <row r="95" spans="1:13" ht="60" outlineLevel="2" x14ac:dyDescent="0.25">
      <c r="A95" s="6" t="s">
        <v>151</v>
      </c>
      <c r="B95" s="26" t="s">
        <v>103</v>
      </c>
      <c r="C95" s="24" t="s">
        <v>182</v>
      </c>
      <c r="D95" s="26" t="s">
        <v>28</v>
      </c>
      <c r="E95" s="26" t="s">
        <v>98</v>
      </c>
      <c r="F95" s="26" t="s">
        <v>27</v>
      </c>
      <c r="G95" s="24">
        <v>1329384</v>
      </c>
      <c r="H95" s="24" t="s">
        <v>336</v>
      </c>
      <c r="I95" s="24" t="s">
        <v>339</v>
      </c>
      <c r="J95" s="5">
        <v>240000</v>
      </c>
      <c r="K95" s="25">
        <v>205000</v>
      </c>
      <c r="L95" s="26" t="s">
        <v>192</v>
      </c>
      <c r="M95" s="48" t="s">
        <v>213</v>
      </c>
    </row>
    <row r="96" spans="1:13" ht="60" outlineLevel="2" x14ac:dyDescent="0.25">
      <c r="A96" s="6" t="s">
        <v>151</v>
      </c>
      <c r="B96" s="26" t="s">
        <v>103</v>
      </c>
      <c r="C96" s="6" t="s">
        <v>182</v>
      </c>
      <c r="D96" s="26" t="s">
        <v>28</v>
      </c>
      <c r="E96" s="26" t="s">
        <v>98</v>
      </c>
      <c r="F96" s="26" t="s">
        <v>21</v>
      </c>
      <c r="G96" s="6">
        <v>4812353</v>
      </c>
      <c r="H96" s="24" t="s">
        <v>336</v>
      </c>
      <c r="I96" s="24" t="s">
        <v>339</v>
      </c>
      <c r="J96" s="5">
        <v>660000</v>
      </c>
      <c r="K96" s="25">
        <v>565000</v>
      </c>
      <c r="L96" s="26" t="s">
        <v>192</v>
      </c>
      <c r="M96" s="50"/>
    </row>
    <row r="97" spans="1:13" ht="45" outlineLevel="1" x14ac:dyDescent="0.25">
      <c r="A97" s="6"/>
      <c r="B97" s="26"/>
      <c r="C97" s="6"/>
      <c r="D97" s="29" t="s">
        <v>283</v>
      </c>
      <c r="E97" s="26"/>
      <c r="F97" s="26"/>
      <c r="G97" s="6"/>
      <c r="H97" s="24"/>
      <c r="I97" s="24"/>
      <c r="J97" s="5"/>
      <c r="K97" s="31">
        <f>SUBTOTAL(9,K95:K96)</f>
        <v>770000</v>
      </c>
      <c r="L97" s="26"/>
      <c r="M97" s="43"/>
    </row>
    <row r="98" spans="1:13" ht="60" outlineLevel="2" x14ac:dyDescent="0.25">
      <c r="A98" s="6" t="s">
        <v>135</v>
      </c>
      <c r="B98" s="26" t="s">
        <v>103</v>
      </c>
      <c r="C98" s="24" t="s">
        <v>176</v>
      </c>
      <c r="D98" s="26" t="s">
        <v>30</v>
      </c>
      <c r="E98" s="26" t="s">
        <v>98</v>
      </c>
      <c r="F98" s="26" t="s">
        <v>19</v>
      </c>
      <c r="G98" s="24">
        <v>2706942</v>
      </c>
      <c r="H98" s="24" t="s">
        <v>336</v>
      </c>
      <c r="I98" s="24" t="s">
        <v>339</v>
      </c>
      <c r="J98" s="5">
        <v>270000</v>
      </c>
      <c r="K98" s="25">
        <v>270000</v>
      </c>
      <c r="L98" s="26" t="s">
        <v>193</v>
      </c>
      <c r="M98" s="48" t="s">
        <v>214</v>
      </c>
    </row>
    <row r="99" spans="1:13" ht="60" outlineLevel="2" x14ac:dyDescent="0.25">
      <c r="A99" s="6" t="s">
        <v>135</v>
      </c>
      <c r="B99" s="26" t="s">
        <v>103</v>
      </c>
      <c r="C99" s="6">
        <v>41035526</v>
      </c>
      <c r="D99" s="26" t="s">
        <v>30</v>
      </c>
      <c r="E99" s="26" t="s">
        <v>98</v>
      </c>
      <c r="F99" s="26" t="s">
        <v>31</v>
      </c>
      <c r="G99" s="6">
        <v>1024537</v>
      </c>
      <c r="H99" s="24" t="s">
        <v>336</v>
      </c>
      <c r="I99" s="24" t="s">
        <v>339</v>
      </c>
      <c r="J99" s="5">
        <v>270000</v>
      </c>
      <c r="K99" s="25">
        <v>231000</v>
      </c>
      <c r="L99" s="26" t="s">
        <v>192</v>
      </c>
      <c r="M99" s="49"/>
    </row>
    <row r="100" spans="1:13" ht="60" outlineLevel="2" x14ac:dyDescent="0.25">
      <c r="A100" s="6" t="s">
        <v>135</v>
      </c>
      <c r="B100" s="26" t="s">
        <v>103</v>
      </c>
      <c r="C100" s="6">
        <v>41035526</v>
      </c>
      <c r="D100" s="26" t="s">
        <v>30</v>
      </c>
      <c r="E100" s="26" t="s">
        <v>98</v>
      </c>
      <c r="F100" s="26" t="s">
        <v>22</v>
      </c>
      <c r="G100" s="6">
        <v>1435872</v>
      </c>
      <c r="H100" s="24" t="s">
        <v>336</v>
      </c>
      <c r="I100" s="24" t="s">
        <v>339</v>
      </c>
      <c r="J100" s="5">
        <v>696000</v>
      </c>
      <c r="K100" s="25">
        <v>452000</v>
      </c>
      <c r="L100" s="26" t="s">
        <v>192</v>
      </c>
      <c r="M100" s="49"/>
    </row>
    <row r="101" spans="1:13" ht="60" outlineLevel="2" x14ac:dyDescent="0.25">
      <c r="A101" s="6" t="s">
        <v>135</v>
      </c>
      <c r="B101" s="26" t="s">
        <v>103</v>
      </c>
      <c r="C101" s="6">
        <v>41035526</v>
      </c>
      <c r="D101" s="26" t="s">
        <v>30</v>
      </c>
      <c r="E101" s="26" t="s">
        <v>98</v>
      </c>
      <c r="F101" s="26" t="s">
        <v>27</v>
      </c>
      <c r="G101" s="6">
        <v>3342196</v>
      </c>
      <c r="H101" s="24" t="s">
        <v>336</v>
      </c>
      <c r="I101" s="24" t="s">
        <v>339</v>
      </c>
      <c r="J101" s="5">
        <v>120000</v>
      </c>
      <c r="K101" s="25">
        <v>78000</v>
      </c>
      <c r="L101" s="26" t="s">
        <v>192</v>
      </c>
      <c r="M101" s="49"/>
    </row>
    <row r="102" spans="1:13" ht="60" outlineLevel="2" x14ac:dyDescent="0.25">
      <c r="A102" s="6" t="s">
        <v>135</v>
      </c>
      <c r="B102" s="26" t="s">
        <v>103</v>
      </c>
      <c r="C102" s="6">
        <v>41035526</v>
      </c>
      <c r="D102" s="26" t="s">
        <v>30</v>
      </c>
      <c r="E102" s="26" t="s">
        <v>98</v>
      </c>
      <c r="F102" s="26" t="s">
        <v>22</v>
      </c>
      <c r="G102" s="6">
        <v>9602799</v>
      </c>
      <c r="H102" s="24" t="s">
        <v>336</v>
      </c>
      <c r="I102" s="24" t="s">
        <v>339</v>
      </c>
      <c r="J102" s="5">
        <v>172000</v>
      </c>
      <c r="K102" s="25">
        <v>111000</v>
      </c>
      <c r="L102" s="26" t="s">
        <v>192</v>
      </c>
      <c r="M102" s="50"/>
    </row>
    <row r="103" spans="1:13" ht="30" outlineLevel="1" x14ac:dyDescent="0.25">
      <c r="A103" s="6"/>
      <c r="B103" s="26"/>
      <c r="C103" s="6"/>
      <c r="D103" s="29" t="s">
        <v>284</v>
      </c>
      <c r="E103" s="26"/>
      <c r="F103" s="26"/>
      <c r="G103" s="6"/>
      <c r="H103" s="24"/>
      <c r="I103" s="24"/>
      <c r="J103" s="5"/>
      <c r="K103" s="31">
        <f>SUBTOTAL(9,K98:K102)</f>
        <v>1142000</v>
      </c>
      <c r="L103" s="26"/>
      <c r="M103" s="43"/>
    </row>
    <row r="104" spans="1:13" ht="60" outlineLevel="2" x14ac:dyDescent="0.25">
      <c r="A104" s="6" t="s">
        <v>164</v>
      </c>
      <c r="B104" s="26" t="s">
        <v>103</v>
      </c>
      <c r="C104" s="6" t="s">
        <v>341</v>
      </c>
      <c r="D104" s="26" t="s">
        <v>58</v>
      </c>
      <c r="E104" s="26" t="s">
        <v>98</v>
      </c>
      <c r="F104" s="26" t="s">
        <v>18</v>
      </c>
      <c r="G104" s="6">
        <v>1465556</v>
      </c>
      <c r="H104" s="24" t="s">
        <v>336</v>
      </c>
      <c r="I104" s="24" t="s">
        <v>339</v>
      </c>
      <c r="J104" s="5">
        <v>124000</v>
      </c>
      <c r="K104" s="25">
        <v>106000</v>
      </c>
      <c r="L104" s="26" t="s">
        <v>192</v>
      </c>
      <c r="M104" s="48" t="s">
        <v>215</v>
      </c>
    </row>
    <row r="105" spans="1:13" ht="60" outlineLevel="2" x14ac:dyDescent="0.25">
      <c r="A105" s="6" t="s">
        <v>164</v>
      </c>
      <c r="B105" s="26" t="s">
        <v>103</v>
      </c>
      <c r="C105" s="6">
        <v>48806749</v>
      </c>
      <c r="D105" s="26" t="s">
        <v>58</v>
      </c>
      <c r="E105" s="26" t="s">
        <v>98</v>
      </c>
      <c r="F105" s="26" t="s">
        <v>22</v>
      </c>
      <c r="G105" s="6">
        <v>2660543</v>
      </c>
      <c r="H105" s="24" t="s">
        <v>336</v>
      </c>
      <c r="I105" s="24" t="s">
        <v>339</v>
      </c>
      <c r="J105" s="5">
        <v>476000</v>
      </c>
      <c r="K105" s="25">
        <v>407000</v>
      </c>
      <c r="L105" s="26" t="s">
        <v>192</v>
      </c>
      <c r="M105" s="49"/>
    </row>
    <row r="106" spans="1:13" ht="60" outlineLevel="2" x14ac:dyDescent="0.25">
      <c r="A106" s="6" t="s">
        <v>164</v>
      </c>
      <c r="B106" s="26" t="s">
        <v>103</v>
      </c>
      <c r="C106" s="6">
        <v>48806749</v>
      </c>
      <c r="D106" s="26" t="s">
        <v>58</v>
      </c>
      <c r="E106" s="26" t="s">
        <v>98</v>
      </c>
      <c r="F106" s="26" t="s">
        <v>31</v>
      </c>
      <c r="G106" s="6">
        <v>4050410</v>
      </c>
      <c r="H106" s="24" t="s">
        <v>336</v>
      </c>
      <c r="I106" s="24" t="s">
        <v>339</v>
      </c>
      <c r="J106" s="5">
        <v>210000</v>
      </c>
      <c r="K106" s="25">
        <v>179000</v>
      </c>
      <c r="L106" s="26" t="s">
        <v>192</v>
      </c>
      <c r="M106" s="49"/>
    </row>
    <row r="107" spans="1:13" ht="60" outlineLevel="2" x14ac:dyDescent="0.25">
      <c r="A107" s="6" t="s">
        <v>164</v>
      </c>
      <c r="B107" s="26" t="s">
        <v>103</v>
      </c>
      <c r="C107" s="6">
        <v>48806749</v>
      </c>
      <c r="D107" s="26" t="s">
        <v>58</v>
      </c>
      <c r="E107" s="26" t="s">
        <v>98</v>
      </c>
      <c r="F107" s="26" t="s">
        <v>21</v>
      </c>
      <c r="G107" s="6">
        <v>4407102</v>
      </c>
      <c r="H107" s="24" t="s">
        <v>336</v>
      </c>
      <c r="I107" s="24" t="s">
        <v>339</v>
      </c>
      <c r="J107" s="5">
        <v>690000</v>
      </c>
      <c r="K107" s="25">
        <v>591000</v>
      </c>
      <c r="L107" s="26" t="s">
        <v>192</v>
      </c>
      <c r="M107" s="49"/>
    </row>
    <row r="108" spans="1:13" ht="60" outlineLevel="2" x14ac:dyDescent="0.25">
      <c r="A108" s="6" t="s">
        <v>164</v>
      </c>
      <c r="B108" s="26" t="s">
        <v>103</v>
      </c>
      <c r="C108" s="6">
        <v>48806749</v>
      </c>
      <c r="D108" s="26" t="s">
        <v>58</v>
      </c>
      <c r="E108" s="26" t="s">
        <v>98</v>
      </c>
      <c r="F108" s="26" t="s">
        <v>9</v>
      </c>
      <c r="G108" s="6">
        <v>5394957</v>
      </c>
      <c r="H108" s="24" t="s">
        <v>336</v>
      </c>
      <c r="I108" s="24" t="s">
        <v>339</v>
      </c>
      <c r="J108" s="5">
        <v>330000</v>
      </c>
      <c r="K108" s="25">
        <v>282000</v>
      </c>
      <c r="L108" s="26" t="s">
        <v>192</v>
      </c>
      <c r="M108" s="49"/>
    </row>
    <row r="109" spans="1:13" ht="30" outlineLevel="1" x14ac:dyDescent="0.25">
      <c r="A109" s="6"/>
      <c r="B109" s="26"/>
      <c r="C109" s="6"/>
      <c r="D109" s="29" t="s">
        <v>285</v>
      </c>
      <c r="E109" s="26"/>
      <c r="F109" s="26"/>
      <c r="G109" s="6"/>
      <c r="H109" s="24"/>
      <c r="I109" s="24"/>
      <c r="J109" s="5"/>
      <c r="K109" s="31">
        <f>SUBTOTAL(9,K104:K108)</f>
        <v>1565000</v>
      </c>
      <c r="L109" s="26"/>
      <c r="M109" s="43"/>
    </row>
    <row r="110" spans="1:13" ht="60" outlineLevel="2" x14ac:dyDescent="0.25">
      <c r="A110" s="6" t="s">
        <v>143</v>
      </c>
      <c r="B110" s="26" t="s">
        <v>103</v>
      </c>
      <c r="C110" s="6" t="s">
        <v>342</v>
      </c>
      <c r="D110" s="26" t="s">
        <v>32</v>
      </c>
      <c r="E110" s="26" t="s">
        <v>98</v>
      </c>
      <c r="F110" s="26" t="s">
        <v>11</v>
      </c>
      <c r="G110" s="6">
        <v>2280231</v>
      </c>
      <c r="H110" s="24" t="s">
        <v>336</v>
      </c>
      <c r="I110" s="24" t="s">
        <v>339</v>
      </c>
      <c r="J110" s="5">
        <v>200000</v>
      </c>
      <c r="K110" s="25">
        <v>130000</v>
      </c>
      <c r="L110" s="26" t="s">
        <v>192</v>
      </c>
      <c r="M110" s="48" t="s">
        <v>216</v>
      </c>
    </row>
    <row r="111" spans="1:13" ht="60" outlineLevel="2" x14ac:dyDescent="0.25">
      <c r="A111" s="6" t="s">
        <v>143</v>
      </c>
      <c r="B111" s="26" t="s">
        <v>103</v>
      </c>
      <c r="C111" s="6">
        <v>66181127</v>
      </c>
      <c r="D111" s="26" t="s">
        <v>32</v>
      </c>
      <c r="E111" s="26" t="s">
        <v>98</v>
      </c>
      <c r="F111" s="26" t="s">
        <v>11</v>
      </c>
      <c r="G111" s="6">
        <v>4004387</v>
      </c>
      <c r="H111" s="24" t="s">
        <v>336</v>
      </c>
      <c r="I111" s="24" t="s">
        <v>339</v>
      </c>
      <c r="J111" s="5">
        <v>160000</v>
      </c>
      <c r="K111" s="25">
        <v>104000</v>
      </c>
      <c r="L111" s="26" t="s">
        <v>192</v>
      </c>
      <c r="M111" s="49"/>
    </row>
    <row r="112" spans="1:13" ht="60" outlineLevel="2" x14ac:dyDescent="0.25">
      <c r="A112" s="6" t="s">
        <v>143</v>
      </c>
      <c r="B112" s="26" t="s">
        <v>103</v>
      </c>
      <c r="C112" s="6">
        <v>66181127</v>
      </c>
      <c r="D112" s="26" t="s">
        <v>32</v>
      </c>
      <c r="E112" s="26" t="s">
        <v>98</v>
      </c>
      <c r="F112" s="26" t="s">
        <v>1</v>
      </c>
      <c r="G112" s="6">
        <v>6583055</v>
      </c>
      <c r="H112" s="24" t="s">
        <v>336</v>
      </c>
      <c r="I112" s="24" t="s">
        <v>339</v>
      </c>
      <c r="J112" s="5">
        <v>240000</v>
      </c>
      <c r="K112" s="25">
        <v>156000</v>
      </c>
      <c r="L112" s="26" t="s">
        <v>192</v>
      </c>
      <c r="M112" s="49"/>
    </row>
    <row r="113" spans="1:1936" ht="60" outlineLevel="2" x14ac:dyDescent="0.25">
      <c r="A113" s="6" t="s">
        <v>143</v>
      </c>
      <c r="B113" s="26" t="s">
        <v>103</v>
      </c>
      <c r="C113" s="6">
        <v>66181127</v>
      </c>
      <c r="D113" s="26" t="s">
        <v>32</v>
      </c>
      <c r="E113" s="26" t="s">
        <v>98</v>
      </c>
      <c r="F113" s="26" t="s">
        <v>7</v>
      </c>
      <c r="G113" s="6">
        <v>1720675</v>
      </c>
      <c r="H113" s="24" t="s">
        <v>336</v>
      </c>
      <c r="I113" s="24" t="s">
        <v>339</v>
      </c>
      <c r="J113" s="5">
        <v>172000</v>
      </c>
      <c r="K113" s="25">
        <v>147000</v>
      </c>
      <c r="L113" s="26" t="s">
        <v>192</v>
      </c>
      <c r="M113" s="49"/>
    </row>
    <row r="114" spans="1:1936" ht="60" outlineLevel="2" x14ac:dyDescent="0.25">
      <c r="A114" s="6" t="s">
        <v>143</v>
      </c>
      <c r="B114" s="26" t="s">
        <v>103</v>
      </c>
      <c r="C114" s="6">
        <v>66181127</v>
      </c>
      <c r="D114" s="26" t="s">
        <v>32</v>
      </c>
      <c r="E114" s="26" t="s">
        <v>98</v>
      </c>
      <c r="F114" s="26" t="s">
        <v>3</v>
      </c>
      <c r="G114" s="6">
        <v>8251178</v>
      </c>
      <c r="H114" s="24" t="s">
        <v>336</v>
      </c>
      <c r="I114" s="24" t="s">
        <v>339</v>
      </c>
      <c r="J114" s="5">
        <v>140000</v>
      </c>
      <c r="K114" s="25">
        <v>91000</v>
      </c>
      <c r="L114" s="26" t="s">
        <v>192</v>
      </c>
      <c r="M114" s="50"/>
    </row>
    <row r="115" spans="1:1936" ht="45" outlineLevel="1" x14ac:dyDescent="0.25">
      <c r="A115" s="6"/>
      <c r="B115" s="26"/>
      <c r="C115" s="6"/>
      <c r="D115" s="29" t="s">
        <v>286</v>
      </c>
      <c r="E115" s="26"/>
      <c r="F115" s="26"/>
      <c r="G115" s="6"/>
      <c r="H115" s="24"/>
      <c r="I115" s="24"/>
      <c r="J115" s="5"/>
      <c r="K115" s="31">
        <f>SUBTOTAL(9,K110:K114)</f>
        <v>628000</v>
      </c>
      <c r="L115" s="26"/>
      <c r="M115" s="43"/>
    </row>
    <row r="116" spans="1:1936" ht="60" outlineLevel="2" x14ac:dyDescent="0.25">
      <c r="A116" s="6" t="s">
        <v>148</v>
      </c>
      <c r="B116" s="26" t="s">
        <v>103</v>
      </c>
      <c r="C116" s="6" t="s">
        <v>382</v>
      </c>
      <c r="D116" s="26" t="s">
        <v>101</v>
      </c>
      <c r="E116" s="26" t="s">
        <v>95</v>
      </c>
      <c r="F116" s="26" t="s">
        <v>22</v>
      </c>
      <c r="G116" s="6">
        <v>3043370</v>
      </c>
      <c r="H116" s="24" t="s">
        <v>336</v>
      </c>
      <c r="I116" s="24" t="s">
        <v>339</v>
      </c>
      <c r="J116" s="5">
        <v>160000</v>
      </c>
      <c r="K116" s="25">
        <v>104000</v>
      </c>
      <c r="L116" s="26" t="s">
        <v>192</v>
      </c>
      <c r="M116" s="48" t="s">
        <v>217</v>
      </c>
    </row>
    <row r="117" spans="1:1936" ht="60" outlineLevel="2" x14ac:dyDescent="0.25">
      <c r="A117" s="6" t="s">
        <v>148</v>
      </c>
      <c r="B117" s="26" t="s">
        <v>103</v>
      </c>
      <c r="C117" s="6">
        <v>27031012</v>
      </c>
      <c r="D117" s="26" t="s">
        <v>101</v>
      </c>
      <c r="E117" s="26" t="s">
        <v>95</v>
      </c>
      <c r="F117" s="26" t="s">
        <v>18</v>
      </c>
      <c r="G117" s="6">
        <v>8094715</v>
      </c>
      <c r="H117" s="24" t="s">
        <v>336</v>
      </c>
      <c r="I117" s="24" t="s">
        <v>339</v>
      </c>
      <c r="J117" s="5">
        <v>160000</v>
      </c>
      <c r="K117" s="25">
        <v>137000</v>
      </c>
      <c r="L117" s="26" t="s">
        <v>192</v>
      </c>
      <c r="M117" s="50"/>
    </row>
    <row r="118" spans="1:1936" ht="30" outlineLevel="1" x14ac:dyDescent="0.25">
      <c r="A118" s="6"/>
      <c r="B118" s="26"/>
      <c r="C118" s="28"/>
      <c r="D118" s="29" t="s">
        <v>287</v>
      </c>
      <c r="E118" s="26"/>
      <c r="F118" s="26"/>
      <c r="G118" s="6"/>
      <c r="H118" s="24"/>
      <c r="I118" s="24"/>
      <c r="J118" s="5"/>
      <c r="K118" s="31">
        <f>SUBTOTAL(9,K116:K117)</f>
        <v>241000</v>
      </c>
      <c r="L118" s="26"/>
      <c r="M118" s="44"/>
    </row>
    <row r="119" spans="1:1936" ht="60" outlineLevel="2" x14ac:dyDescent="0.25">
      <c r="A119" s="6" t="s">
        <v>153</v>
      </c>
      <c r="B119" s="26" t="s">
        <v>103</v>
      </c>
      <c r="C119" s="23" t="s">
        <v>102</v>
      </c>
      <c r="D119" s="26" t="s">
        <v>178</v>
      </c>
      <c r="E119" s="26" t="s">
        <v>96</v>
      </c>
      <c r="F119" s="26" t="s">
        <v>23</v>
      </c>
      <c r="G119" s="24">
        <v>8628750</v>
      </c>
      <c r="H119" s="24" t="s">
        <v>336</v>
      </c>
      <c r="I119" s="24" t="s">
        <v>339</v>
      </c>
      <c r="J119" s="5">
        <v>930000</v>
      </c>
      <c r="K119" s="25">
        <v>930000</v>
      </c>
      <c r="L119" s="26" t="s">
        <v>193</v>
      </c>
      <c r="M119" s="26" t="s">
        <v>218</v>
      </c>
    </row>
    <row r="120" spans="1:1936" ht="30" outlineLevel="1" x14ac:dyDescent="0.25">
      <c r="A120" s="6"/>
      <c r="B120" s="26"/>
      <c r="C120" s="28"/>
      <c r="D120" s="29" t="s">
        <v>288</v>
      </c>
      <c r="E120" s="26"/>
      <c r="F120" s="26"/>
      <c r="G120" s="24"/>
      <c r="H120" s="24"/>
      <c r="I120" s="24"/>
      <c r="J120" s="5"/>
      <c r="K120" s="31">
        <f>SUBTOTAL(9,K119:K119)</f>
        <v>930000</v>
      </c>
      <c r="L120" s="26"/>
      <c r="M120" s="26"/>
    </row>
    <row r="121" spans="1:1936" ht="60" outlineLevel="2" x14ac:dyDescent="0.25">
      <c r="A121" s="6" t="s">
        <v>160</v>
      </c>
      <c r="B121" s="26" t="s">
        <v>103</v>
      </c>
      <c r="C121" s="6" t="s">
        <v>364</v>
      </c>
      <c r="D121" s="26" t="s">
        <v>33</v>
      </c>
      <c r="E121" s="26" t="s">
        <v>97</v>
      </c>
      <c r="F121" s="26" t="s">
        <v>21</v>
      </c>
      <c r="G121" s="6">
        <v>3388167</v>
      </c>
      <c r="H121" s="24" t="s">
        <v>336</v>
      </c>
      <c r="I121" s="24" t="s">
        <v>339</v>
      </c>
      <c r="J121" s="5">
        <v>930000</v>
      </c>
      <c r="K121" s="25">
        <v>796000</v>
      </c>
      <c r="L121" s="26" t="s">
        <v>192</v>
      </c>
      <c r="M121" s="26" t="s">
        <v>219</v>
      </c>
    </row>
    <row r="122" spans="1:1936" ht="30" outlineLevel="1" x14ac:dyDescent="0.25">
      <c r="A122" s="6"/>
      <c r="B122" s="26"/>
      <c r="C122" s="6"/>
      <c r="D122" s="29" t="s">
        <v>289</v>
      </c>
      <c r="E122" s="26"/>
      <c r="F122" s="26"/>
      <c r="G122" s="6"/>
      <c r="H122" s="24"/>
      <c r="I122" s="24"/>
      <c r="J122" s="5"/>
      <c r="K122" s="31">
        <f>SUBTOTAL(9,K121:K121)</f>
        <v>796000</v>
      </c>
      <c r="L122" s="26"/>
      <c r="M122" s="42"/>
    </row>
    <row r="123" spans="1:1936" ht="60" outlineLevel="2" x14ac:dyDescent="0.25">
      <c r="A123" s="6" t="s">
        <v>125</v>
      </c>
      <c r="B123" s="26" t="s">
        <v>103</v>
      </c>
      <c r="C123" s="6" t="s">
        <v>187</v>
      </c>
      <c r="D123" s="26" t="s">
        <v>34</v>
      </c>
      <c r="E123" s="26" t="s">
        <v>97</v>
      </c>
      <c r="F123" s="26" t="s">
        <v>11</v>
      </c>
      <c r="G123" s="6">
        <v>1767736</v>
      </c>
      <c r="H123" s="24" t="s">
        <v>336</v>
      </c>
      <c r="I123" s="24" t="s">
        <v>339</v>
      </c>
      <c r="J123" s="5">
        <v>72000</v>
      </c>
      <c r="K123" s="25">
        <v>61000</v>
      </c>
      <c r="L123" s="26" t="s">
        <v>192</v>
      </c>
      <c r="M123" s="48" t="s">
        <v>220</v>
      </c>
    </row>
    <row r="124" spans="1:1936" ht="60" outlineLevel="2" x14ac:dyDescent="0.25">
      <c r="A124" s="6" t="s">
        <v>125</v>
      </c>
      <c r="B124" s="26" t="s">
        <v>103</v>
      </c>
      <c r="C124" s="6" t="s">
        <v>187</v>
      </c>
      <c r="D124" s="26" t="s">
        <v>34</v>
      </c>
      <c r="E124" s="26" t="s">
        <v>97</v>
      </c>
      <c r="F124" s="26" t="s">
        <v>1</v>
      </c>
      <c r="G124" s="6">
        <v>4400465</v>
      </c>
      <c r="H124" s="24" t="s">
        <v>336</v>
      </c>
      <c r="I124" s="24" t="s">
        <v>339</v>
      </c>
      <c r="J124" s="5">
        <v>164000</v>
      </c>
      <c r="K124" s="25">
        <v>140000</v>
      </c>
      <c r="L124" s="26" t="s">
        <v>192</v>
      </c>
      <c r="M124" s="49"/>
    </row>
    <row r="125" spans="1:1936" ht="60" outlineLevel="2" x14ac:dyDescent="0.25">
      <c r="A125" s="6" t="s">
        <v>125</v>
      </c>
      <c r="B125" s="26" t="s">
        <v>103</v>
      </c>
      <c r="C125" s="6" t="s">
        <v>187</v>
      </c>
      <c r="D125" s="26" t="s">
        <v>34</v>
      </c>
      <c r="E125" s="26" t="s">
        <v>97</v>
      </c>
      <c r="F125" s="26" t="s">
        <v>1</v>
      </c>
      <c r="G125" s="6">
        <v>9515650</v>
      </c>
      <c r="H125" s="24" t="s">
        <v>336</v>
      </c>
      <c r="I125" s="24" t="s">
        <v>339</v>
      </c>
      <c r="J125" s="5">
        <v>60000</v>
      </c>
      <c r="K125" s="25">
        <v>51000</v>
      </c>
      <c r="L125" s="26" t="s">
        <v>192</v>
      </c>
      <c r="M125" s="50"/>
    </row>
    <row r="126" spans="1:1936" ht="30" outlineLevel="1" x14ac:dyDescent="0.25">
      <c r="A126" s="6"/>
      <c r="B126" s="26"/>
      <c r="C126" s="6"/>
      <c r="D126" s="29" t="s">
        <v>290</v>
      </c>
      <c r="E126" s="26"/>
      <c r="F126" s="26"/>
      <c r="G126" s="6"/>
      <c r="H126" s="24"/>
      <c r="I126" s="24"/>
      <c r="J126" s="5"/>
      <c r="K126" s="31">
        <f>SUBTOTAL(9,K123:K125)</f>
        <v>252000</v>
      </c>
      <c r="L126" s="26"/>
      <c r="M126" s="43"/>
    </row>
    <row r="127" spans="1:1936" ht="60" outlineLevel="2" x14ac:dyDescent="0.25">
      <c r="A127" s="6" t="s">
        <v>165</v>
      </c>
      <c r="B127" s="26" t="s">
        <v>103</v>
      </c>
      <c r="C127" s="24" t="s">
        <v>181</v>
      </c>
      <c r="D127" s="26" t="s">
        <v>72</v>
      </c>
      <c r="E127" s="26" t="s">
        <v>97</v>
      </c>
      <c r="F127" s="26" t="s">
        <v>3</v>
      </c>
      <c r="G127" s="24">
        <v>2497213</v>
      </c>
      <c r="H127" s="24" t="s">
        <v>336</v>
      </c>
      <c r="I127" s="24" t="s">
        <v>339</v>
      </c>
      <c r="J127" s="5">
        <v>12000</v>
      </c>
      <c r="K127" s="25">
        <v>10000</v>
      </c>
      <c r="L127" s="26" t="s">
        <v>192</v>
      </c>
      <c r="M127" s="48" t="s">
        <v>221</v>
      </c>
    </row>
    <row r="128" spans="1:1936" s="11" customFormat="1" ht="60" outlineLevel="2" x14ac:dyDescent="0.25">
      <c r="A128" s="6" t="s">
        <v>165</v>
      </c>
      <c r="B128" s="26" t="s">
        <v>103</v>
      </c>
      <c r="C128" s="6">
        <v>25852345</v>
      </c>
      <c r="D128" s="26" t="s">
        <v>72</v>
      </c>
      <c r="E128" s="26" t="s">
        <v>97</v>
      </c>
      <c r="F128" s="26" t="s">
        <v>11</v>
      </c>
      <c r="G128" s="6">
        <v>1212495</v>
      </c>
      <c r="H128" s="24" t="s">
        <v>336</v>
      </c>
      <c r="I128" s="24" t="s">
        <v>339</v>
      </c>
      <c r="J128" s="5">
        <v>136000</v>
      </c>
      <c r="K128" s="25">
        <v>116000</v>
      </c>
      <c r="L128" s="26" t="s">
        <v>192</v>
      </c>
      <c r="M128" s="49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  <c r="HA128" s="10"/>
      <c r="HB128" s="10"/>
      <c r="HC128" s="10"/>
      <c r="HD128" s="10"/>
      <c r="HE128" s="10"/>
      <c r="HF128" s="10"/>
      <c r="HG128" s="10"/>
      <c r="HH128" s="10"/>
      <c r="HI128" s="10"/>
      <c r="HJ128" s="10"/>
      <c r="HK128" s="10"/>
      <c r="HL128" s="10"/>
      <c r="HM128" s="10"/>
      <c r="HN128" s="10"/>
      <c r="HO128" s="10"/>
      <c r="HP128" s="10"/>
      <c r="HQ128" s="10"/>
      <c r="HR128" s="10"/>
      <c r="HS128" s="10"/>
      <c r="HT128" s="10"/>
      <c r="HU128" s="10"/>
      <c r="HV128" s="10"/>
      <c r="HW128" s="10"/>
      <c r="HX128" s="10"/>
      <c r="HY128" s="10"/>
      <c r="HZ128" s="10"/>
      <c r="IA128" s="10"/>
      <c r="IB128" s="10"/>
      <c r="IC128" s="10"/>
      <c r="ID128" s="10"/>
      <c r="IE128" s="10"/>
      <c r="IF128" s="10"/>
      <c r="IG128" s="10"/>
      <c r="IH128" s="10"/>
      <c r="II128" s="10"/>
      <c r="IJ128" s="10"/>
      <c r="IK128" s="10"/>
      <c r="IL128" s="10"/>
      <c r="IM128" s="10"/>
      <c r="IN128" s="10"/>
      <c r="IO128" s="10"/>
      <c r="IP128" s="10"/>
      <c r="IQ128" s="10"/>
      <c r="IR128" s="10"/>
      <c r="IS128" s="10"/>
      <c r="IT128" s="10"/>
      <c r="IU128" s="10"/>
      <c r="IV128" s="10"/>
      <c r="IW128" s="10"/>
      <c r="IX128" s="10"/>
      <c r="IY128" s="10"/>
      <c r="IZ128" s="10"/>
      <c r="JA128" s="10"/>
      <c r="JB128" s="10"/>
      <c r="JC128" s="10"/>
      <c r="JD128" s="10"/>
      <c r="JE128" s="10"/>
      <c r="JF128" s="10"/>
      <c r="JG128" s="10"/>
      <c r="JH128" s="10"/>
      <c r="JI128" s="10"/>
      <c r="JJ128" s="10"/>
      <c r="JK128" s="10"/>
      <c r="JL128" s="10"/>
      <c r="JM128" s="10"/>
      <c r="JN128" s="10"/>
      <c r="JO128" s="10"/>
      <c r="JP128" s="10"/>
      <c r="JQ128" s="10"/>
      <c r="JR128" s="10"/>
      <c r="JS128" s="10"/>
      <c r="JT128" s="10"/>
      <c r="JU128" s="10"/>
      <c r="JV128" s="10"/>
      <c r="JW128" s="10"/>
      <c r="JX128" s="10"/>
      <c r="JY128" s="10"/>
      <c r="JZ128" s="10"/>
      <c r="KA128" s="10"/>
      <c r="KB128" s="10"/>
      <c r="KC128" s="10"/>
      <c r="KD128" s="10"/>
      <c r="KE128" s="10"/>
      <c r="KF128" s="10"/>
      <c r="KG128" s="10"/>
      <c r="KH128" s="10"/>
      <c r="KI128" s="10"/>
      <c r="KJ128" s="10"/>
      <c r="KK128" s="10"/>
      <c r="KL128" s="10"/>
      <c r="KM128" s="10"/>
      <c r="KN128" s="10"/>
      <c r="KO128" s="10"/>
      <c r="KP128" s="10"/>
      <c r="KQ128" s="10"/>
      <c r="KR128" s="10"/>
      <c r="KS128" s="10"/>
      <c r="KT128" s="10"/>
      <c r="KU128" s="10"/>
      <c r="KV128" s="10"/>
      <c r="KW128" s="10"/>
      <c r="KX128" s="10"/>
      <c r="KY128" s="10"/>
      <c r="KZ128" s="10"/>
      <c r="LA128" s="10"/>
      <c r="LB128" s="10"/>
      <c r="LC128" s="10"/>
      <c r="LD128" s="10"/>
      <c r="LE128" s="10"/>
      <c r="LF128" s="10"/>
      <c r="LG128" s="10"/>
      <c r="LH128" s="10"/>
      <c r="LI128" s="10"/>
      <c r="LJ128" s="10"/>
      <c r="LK128" s="10"/>
      <c r="LL128" s="10"/>
      <c r="LM128" s="10"/>
      <c r="LN128" s="10"/>
      <c r="LO128" s="10"/>
      <c r="LP128" s="10"/>
      <c r="LQ128" s="10"/>
      <c r="LR128" s="10"/>
      <c r="LS128" s="10"/>
      <c r="LT128" s="10"/>
      <c r="LU128" s="10"/>
      <c r="LV128" s="10"/>
      <c r="LW128" s="10"/>
      <c r="LX128" s="10"/>
      <c r="LY128" s="10"/>
      <c r="LZ128" s="10"/>
      <c r="MA128" s="10"/>
      <c r="MB128" s="10"/>
      <c r="MC128" s="10"/>
      <c r="MD128" s="10"/>
      <c r="ME128" s="10"/>
      <c r="MF128" s="10"/>
      <c r="MG128" s="10"/>
      <c r="MH128" s="10"/>
      <c r="MI128" s="10"/>
      <c r="MJ128" s="10"/>
      <c r="MK128" s="10"/>
      <c r="ML128" s="10"/>
      <c r="MM128" s="10"/>
      <c r="MN128" s="10"/>
      <c r="MO128" s="10"/>
      <c r="MP128" s="10"/>
      <c r="MQ128" s="10"/>
      <c r="MR128" s="10"/>
      <c r="MS128" s="10"/>
      <c r="MT128" s="10"/>
      <c r="MU128" s="10"/>
      <c r="MV128" s="10"/>
      <c r="MW128" s="10"/>
      <c r="MX128" s="10"/>
      <c r="MY128" s="10"/>
      <c r="MZ128" s="10"/>
      <c r="NA128" s="10"/>
      <c r="NB128" s="10"/>
      <c r="NC128" s="10"/>
      <c r="ND128" s="10"/>
      <c r="NE128" s="10"/>
      <c r="NF128" s="10"/>
      <c r="NG128" s="10"/>
      <c r="NH128" s="10"/>
      <c r="NI128" s="10"/>
      <c r="NJ128" s="10"/>
      <c r="NK128" s="10"/>
      <c r="NL128" s="10"/>
      <c r="NM128" s="10"/>
      <c r="NN128" s="10"/>
      <c r="NO128" s="10"/>
      <c r="NP128" s="10"/>
      <c r="NQ128" s="10"/>
      <c r="NR128" s="10"/>
      <c r="NS128" s="10"/>
      <c r="NT128" s="10"/>
      <c r="NU128" s="10"/>
      <c r="NV128" s="10"/>
      <c r="NW128" s="10"/>
      <c r="NX128" s="10"/>
      <c r="NY128" s="10"/>
      <c r="NZ128" s="10"/>
      <c r="OA128" s="10"/>
      <c r="OB128" s="10"/>
      <c r="OC128" s="10"/>
      <c r="OD128" s="10"/>
      <c r="OE128" s="10"/>
      <c r="OF128" s="10"/>
      <c r="OG128" s="10"/>
      <c r="OH128" s="10"/>
      <c r="OI128" s="10"/>
      <c r="OJ128" s="10"/>
      <c r="OK128" s="10"/>
      <c r="OL128" s="10"/>
      <c r="OM128" s="10"/>
      <c r="ON128" s="10"/>
      <c r="OO128" s="10"/>
      <c r="OP128" s="10"/>
      <c r="OQ128" s="10"/>
      <c r="OR128" s="10"/>
      <c r="OS128" s="10"/>
      <c r="OT128" s="10"/>
      <c r="OU128" s="10"/>
      <c r="OV128" s="10"/>
      <c r="OW128" s="10"/>
      <c r="OX128" s="10"/>
      <c r="OY128" s="10"/>
      <c r="OZ128" s="10"/>
      <c r="PA128" s="10"/>
      <c r="PB128" s="10"/>
      <c r="PC128" s="10"/>
      <c r="PD128" s="10"/>
      <c r="PE128" s="10"/>
      <c r="PF128" s="10"/>
      <c r="PG128" s="10"/>
      <c r="PH128" s="10"/>
      <c r="PI128" s="10"/>
      <c r="PJ128" s="10"/>
      <c r="PK128" s="10"/>
      <c r="PL128" s="10"/>
      <c r="PM128" s="10"/>
      <c r="PN128" s="10"/>
      <c r="PO128" s="10"/>
      <c r="PP128" s="10"/>
      <c r="PQ128" s="10"/>
      <c r="PR128" s="10"/>
      <c r="PS128" s="10"/>
      <c r="PT128" s="10"/>
      <c r="PU128" s="10"/>
      <c r="PV128" s="10"/>
      <c r="PW128" s="10"/>
      <c r="PX128" s="10"/>
      <c r="PY128" s="10"/>
      <c r="PZ128" s="10"/>
      <c r="QA128" s="10"/>
      <c r="QB128" s="10"/>
      <c r="QC128" s="10"/>
      <c r="QD128" s="10"/>
      <c r="QE128" s="10"/>
      <c r="QF128" s="10"/>
      <c r="QG128" s="10"/>
      <c r="QH128" s="10"/>
      <c r="QI128" s="10"/>
      <c r="QJ128" s="10"/>
      <c r="QK128" s="10"/>
      <c r="QL128" s="10"/>
      <c r="QM128" s="10"/>
      <c r="QN128" s="10"/>
      <c r="QO128" s="10"/>
      <c r="QP128" s="10"/>
      <c r="QQ128" s="10"/>
      <c r="QR128" s="10"/>
      <c r="QS128" s="10"/>
      <c r="QT128" s="10"/>
      <c r="QU128" s="10"/>
      <c r="QV128" s="10"/>
      <c r="QW128" s="10"/>
      <c r="QX128" s="10"/>
      <c r="QY128" s="10"/>
      <c r="QZ128" s="10"/>
      <c r="RA128" s="10"/>
      <c r="RB128" s="10"/>
      <c r="RC128" s="10"/>
      <c r="RD128" s="10"/>
      <c r="RE128" s="10"/>
      <c r="RF128" s="10"/>
      <c r="RG128" s="10"/>
      <c r="RH128" s="10"/>
      <c r="RI128" s="10"/>
      <c r="RJ128" s="10"/>
      <c r="RK128" s="10"/>
      <c r="RL128" s="10"/>
      <c r="RM128" s="10"/>
      <c r="RN128" s="10"/>
      <c r="RO128" s="10"/>
      <c r="RP128" s="10"/>
      <c r="RQ128" s="10"/>
      <c r="RR128" s="10"/>
      <c r="RS128" s="10"/>
      <c r="RT128" s="10"/>
      <c r="RU128" s="10"/>
      <c r="RV128" s="10"/>
      <c r="RW128" s="10"/>
      <c r="RX128" s="10"/>
      <c r="RY128" s="10"/>
      <c r="RZ128" s="10"/>
      <c r="SA128" s="10"/>
      <c r="SB128" s="10"/>
      <c r="SC128" s="10"/>
      <c r="SD128" s="10"/>
      <c r="SE128" s="10"/>
      <c r="SF128" s="10"/>
      <c r="SG128" s="10"/>
      <c r="SH128" s="10"/>
      <c r="SI128" s="10"/>
      <c r="SJ128" s="10"/>
      <c r="SK128" s="10"/>
      <c r="SL128" s="10"/>
      <c r="SM128" s="10"/>
      <c r="SN128" s="10"/>
      <c r="SO128" s="10"/>
      <c r="SP128" s="10"/>
      <c r="SQ128" s="10"/>
      <c r="SR128" s="10"/>
      <c r="SS128" s="10"/>
      <c r="ST128" s="10"/>
      <c r="SU128" s="10"/>
      <c r="SV128" s="10"/>
      <c r="SW128" s="10"/>
      <c r="SX128" s="10"/>
      <c r="SY128" s="10"/>
      <c r="SZ128" s="10"/>
      <c r="TA128" s="10"/>
      <c r="TB128" s="10"/>
      <c r="TC128" s="10"/>
      <c r="TD128" s="10"/>
      <c r="TE128" s="10"/>
      <c r="TF128" s="10"/>
      <c r="TG128" s="10"/>
      <c r="TH128" s="10"/>
      <c r="TI128" s="10"/>
      <c r="TJ128" s="10"/>
      <c r="TK128" s="10"/>
      <c r="TL128" s="10"/>
      <c r="TM128" s="10"/>
      <c r="TN128" s="10"/>
      <c r="TO128" s="10"/>
      <c r="TP128" s="10"/>
      <c r="TQ128" s="10"/>
      <c r="TR128" s="10"/>
      <c r="TS128" s="10"/>
      <c r="TT128" s="10"/>
      <c r="TU128" s="10"/>
      <c r="TV128" s="10"/>
      <c r="TW128" s="10"/>
      <c r="TX128" s="10"/>
      <c r="TY128" s="10"/>
      <c r="TZ128" s="10"/>
      <c r="UA128" s="10"/>
      <c r="UB128" s="10"/>
      <c r="UC128" s="10"/>
      <c r="UD128" s="10"/>
      <c r="UE128" s="10"/>
      <c r="UF128" s="10"/>
      <c r="UG128" s="10"/>
      <c r="UH128" s="10"/>
      <c r="UI128" s="10"/>
      <c r="UJ128" s="10"/>
      <c r="UK128" s="10"/>
      <c r="UL128" s="10"/>
      <c r="UM128" s="10"/>
      <c r="UN128" s="10"/>
      <c r="UO128" s="10"/>
      <c r="UP128" s="10"/>
      <c r="UQ128" s="10"/>
      <c r="UR128" s="10"/>
      <c r="US128" s="10"/>
      <c r="UT128" s="10"/>
      <c r="UU128" s="10"/>
      <c r="UV128" s="10"/>
      <c r="UW128" s="10"/>
      <c r="UX128" s="10"/>
      <c r="UY128" s="10"/>
      <c r="UZ128" s="10"/>
      <c r="VA128" s="10"/>
      <c r="VB128" s="10"/>
      <c r="VC128" s="10"/>
      <c r="VD128" s="10"/>
      <c r="VE128" s="10"/>
      <c r="VF128" s="10"/>
      <c r="VG128" s="10"/>
      <c r="VH128" s="10"/>
      <c r="VI128" s="10"/>
      <c r="VJ128" s="10"/>
      <c r="VK128" s="10"/>
      <c r="VL128" s="10"/>
      <c r="VM128" s="10"/>
      <c r="VN128" s="10"/>
      <c r="VO128" s="10"/>
      <c r="VP128" s="10"/>
      <c r="VQ128" s="10"/>
      <c r="VR128" s="10"/>
      <c r="VS128" s="10"/>
      <c r="VT128" s="10"/>
      <c r="VU128" s="10"/>
      <c r="VV128" s="10"/>
      <c r="VW128" s="10"/>
      <c r="VX128" s="10"/>
      <c r="VY128" s="10"/>
      <c r="VZ128" s="10"/>
      <c r="WA128" s="10"/>
      <c r="WB128" s="10"/>
      <c r="WC128" s="10"/>
      <c r="WD128" s="10"/>
      <c r="WE128" s="10"/>
      <c r="WF128" s="10"/>
      <c r="WG128" s="10"/>
      <c r="WH128" s="10"/>
      <c r="WI128" s="10"/>
      <c r="WJ128" s="10"/>
      <c r="WK128" s="10"/>
      <c r="WL128" s="10"/>
      <c r="WM128" s="10"/>
      <c r="WN128" s="10"/>
      <c r="WO128" s="10"/>
      <c r="WP128" s="10"/>
      <c r="WQ128" s="10"/>
      <c r="WR128" s="10"/>
      <c r="WS128" s="10"/>
      <c r="WT128" s="10"/>
      <c r="WU128" s="10"/>
      <c r="WV128" s="10"/>
      <c r="WW128" s="10"/>
      <c r="WX128" s="10"/>
      <c r="WY128" s="10"/>
      <c r="WZ128" s="10"/>
      <c r="XA128" s="10"/>
      <c r="XB128" s="10"/>
      <c r="XC128" s="10"/>
      <c r="XD128" s="10"/>
      <c r="XE128" s="10"/>
      <c r="XF128" s="10"/>
      <c r="XG128" s="10"/>
      <c r="XH128" s="10"/>
      <c r="XI128" s="10"/>
      <c r="XJ128" s="10"/>
      <c r="XK128" s="10"/>
      <c r="XL128" s="10"/>
      <c r="XM128" s="10"/>
      <c r="XN128" s="10"/>
      <c r="XO128" s="10"/>
      <c r="XP128" s="10"/>
      <c r="XQ128" s="10"/>
      <c r="XR128" s="10"/>
      <c r="XS128" s="10"/>
      <c r="XT128" s="10"/>
      <c r="XU128" s="10"/>
      <c r="XV128" s="10"/>
      <c r="XW128" s="10"/>
      <c r="XX128" s="10"/>
      <c r="XY128" s="10"/>
      <c r="XZ128" s="10"/>
      <c r="YA128" s="10"/>
      <c r="YB128" s="10"/>
      <c r="YC128" s="10"/>
      <c r="YD128" s="10"/>
      <c r="YE128" s="10"/>
      <c r="YF128" s="10"/>
      <c r="YG128" s="10"/>
      <c r="YH128" s="10"/>
      <c r="YI128" s="10"/>
      <c r="YJ128" s="10"/>
      <c r="YK128" s="10"/>
      <c r="YL128" s="10"/>
      <c r="YM128" s="10"/>
      <c r="YN128" s="10"/>
      <c r="YO128" s="10"/>
      <c r="YP128" s="10"/>
      <c r="YQ128" s="10"/>
      <c r="YR128" s="10"/>
      <c r="YS128" s="10"/>
      <c r="YT128" s="10"/>
      <c r="YU128" s="10"/>
      <c r="YV128" s="10"/>
      <c r="YW128" s="10"/>
      <c r="YX128" s="10"/>
      <c r="YY128" s="10"/>
      <c r="YZ128" s="10"/>
      <c r="ZA128" s="10"/>
      <c r="ZB128" s="10"/>
      <c r="ZC128" s="10"/>
      <c r="ZD128" s="10"/>
      <c r="ZE128" s="10"/>
      <c r="ZF128" s="10"/>
      <c r="ZG128" s="10"/>
      <c r="ZH128" s="10"/>
      <c r="ZI128" s="10"/>
      <c r="ZJ128" s="10"/>
      <c r="ZK128" s="10"/>
      <c r="ZL128" s="10"/>
      <c r="ZM128" s="10"/>
      <c r="ZN128" s="10"/>
      <c r="ZO128" s="10"/>
      <c r="ZP128" s="10"/>
      <c r="ZQ128" s="10"/>
      <c r="ZR128" s="10"/>
      <c r="ZS128" s="10"/>
      <c r="ZT128" s="10"/>
      <c r="ZU128" s="10"/>
      <c r="ZV128" s="10"/>
      <c r="ZW128" s="10"/>
      <c r="ZX128" s="10"/>
      <c r="ZY128" s="10"/>
      <c r="ZZ128" s="10"/>
      <c r="AAA128" s="10"/>
      <c r="AAB128" s="10"/>
      <c r="AAC128" s="10"/>
      <c r="AAD128" s="10"/>
      <c r="AAE128" s="10"/>
      <c r="AAF128" s="10"/>
      <c r="AAG128" s="10"/>
      <c r="AAH128" s="10"/>
      <c r="AAI128" s="10"/>
      <c r="AAJ128" s="10"/>
      <c r="AAK128" s="10"/>
      <c r="AAL128" s="10"/>
      <c r="AAM128" s="10"/>
      <c r="AAN128" s="10"/>
      <c r="AAO128" s="10"/>
      <c r="AAP128" s="10"/>
      <c r="AAQ128" s="10"/>
      <c r="AAR128" s="10"/>
      <c r="AAS128" s="10"/>
      <c r="AAT128" s="10"/>
      <c r="AAU128" s="10"/>
      <c r="AAV128" s="10"/>
      <c r="AAW128" s="10"/>
      <c r="AAX128" s="10"/>
      <c r="AAY128" s="10"/>
      <c r="AAZ128" s="10"/>
      <c r="ABA128" s="10"/>
      <c r="ABB128" s="10"/>
      <c r="ABC128" s="10"/>
      <c r="ABD128" s="10"/>
      <c r="ABE128" s="10"/>
      <c r="ABF128" s="10"/>
      <c r="ABG128" s="10"/>
      <c r="ABH128" s="10"/>
      <c r="ABI128" s="10"/>
      <c r="ABJ128" s="10"/>
      <c r="ABK128" s="10"/>
      <c r="ABL128" s="10"/>
      <c r="ABM128" s="10"/>
      <c r="ABN128" s="10"/>
      <c r="ABO128" s="10"/>
      <c r="ABP128" s="10"/>
      <c r="ABQ128" s="10"/>
      <c r="ABR128" s="10"/>
      <c r="ABS128" s="10"/>
      <c r="ABT128" s="10"/>
      <c r="ABU128" s="10"/>
      <c r="ABV128" s="10"/>
      <c r="ABW128" s="10"/>
      <c r="ABX128" s="10"/>
      <c r="ABY128" s="10"/>
      <c r="ABZ128" s="10"/>
      <c r="ACA128" s="10"/>
      <c r="ACB128" s="10"/>
      <c r="ACC128" s="10"/>
      <c r="ACD128" s="10"/>
      <c r="ACE128" s="10"/>
      <c r="ACF128" s="10"/>
      <c r="ACG128" s="10"/>
      <c r="ACH128" s="10"/>
      <c r="ACI128" s="10"/>
      <c r="ACJ128" s="10"/>
      <c r="ACK128" s="10"/>
      <c r="ACL128" s="10"/>
      <c r="ACM128" s="10"/>
      <c r="ACN128" s="10"/>
      <c r="ACO128" s="10"/>
      <c r="ACP128" s="10"/>
      <c r="ACQ128" s="10"/>
      <c r="ACR128" s="10"/>
      <c r="ACS128" s="10"/>
      <c r="ACT128" s="10"/>
      <c r="ACU128" s="10"/>
      <c r="ACV128" s="10"/>
      <c r="ACW128" s="10"/>
      <c r="ACX128" s="10"/>
      <c r="ACY128" s="10"/>
      <c r="ACZ128" s="10"/>
      <c r="ADA128" s="10"/>
      <c r="ADB128" s="10"/>
      <c r="ADC128" s="10"/>
      <c r="ADD128" s="10"/>
      <c r="ADE128" s="10"/>
      <c r="ADF128" s="10"/>
      <c r="ADG128" s="10"/>
      <c r="ADH128" s="10"/>
      <c r="ADI128" s="10"/>
      <c r="ADJ128" s="10"/>
      <c r="ADK128" s="10"/>
      <c r="ADL128" s="10"/>
      <c r="ADM128" s="10"/>
      <c r="ADN128" s="10"/>
      <c r="ADO128" s="10"/>
      <c r="ADP128" s="10"/>
      <c r="ADQ128" s="10"/>
      <c r="ADR128" s="10"/>
      <c r="ADS128" s="10"/>
      <c r="ADT128" s="10"/>
      <c r="ADU128" s="10"/>
      <c r="ADV128" s="10"/>
      <c r="ADW128" s="10"/>
      <c r="ADX128" s="10"/>
      <c r="ADY128" s="10"/>
      <c r="ADZ128" s="10"/>
      <c r="AEA128" s="10"/>
      <c r="AEB128" s="10"/>
      <c r="AEC128" s="10"/>
      <c r="AED128" s="10"/>
      <c r="AEE128" s="10"/>
      <c r="AEF128" s="10"/>
      <c r="AEG128" s="10"/>
      <c r="AEH128" s="10"/>
      <c r="AEI128" s="10"/>
      <c r="AEJ128" s="10"/>
      <c r="AEK128" s="10"/>
      <c r="AEL128" s="10"/>
      <c r="AEM128" s="10"/>
      <c r="AEN128" s="10"/>
      <c r="AEO128" s="10"/>
      <c r="AEP128" s="10"/>
      <c r="AEQ128" s="10"/>
      <c r="AER128" s="10"/>
      <c r="AES128" s="10"/>
      <c r="AET128" s="10"/>
      <c r="AEU128" s="10"/>
      <c r="AEV128" s="10"/>
      <c r="AEW128" s="10"/>
      <c r="AEX128" s="10"/>
      <c r="AEY128" s="10"/>
      <c r="AEZ128" s="10"/>
      <c r="AFA128" s="10"/>
      <c r="AFB128" s="10"/>
      <c r="AFC128" s="10"/>
      <c r="AFD128" s="10"/>
      <c r="AFE128" s="10"/>
      <c r="AFF128" s="10"/>
      <c r="AFG128" s="10"/>
      <c r="AFH128" s="10"/>
      <c r="AFI128" s="10"/>
      <c r="AFJ128" s="10"/>
      <c r="AFK128" s="10"/>
      <c r="AFL128" s="10"/>
      <c r="AFM128" s="10"/>
      <c r="AFN128" s="10"/>
      <c r="AFO128" s="10"/>
      <c r="AFP128" s="10"/>
      <c r="AFQ128" s="10"/>
      <c r="AFR128" s="10"/>
      <c r="AFS128" s="10"/>
      <c r="AFT128" s="10"/>
      <c r="AFU128" s="10"/>
      <c r="AFV128" s="10"/>
      <c r="AFW128" s="10"/>
      <c r="AFX128" s="10"/>
      <c r="AFY128" s="10"/>
      <c r="AFZ128" s="10"/>
      <c r="AGA128" s="10"/>
      <c r="AGB128" s="10"/>
      <c r="AGC128" s="10"/>
      <c r="AGD128" s="10"/>
      <c r="AGE128" s="10"/>
      <c r="AGF128" s="10"/>
      <c r="AGG128" s="10"/>
      <c r="AGH128" s="10"/>
      <c r="AGI128" s="10"/>
      <c r="AGJ128" s="10"/>
      <c r="AGK128" s="10"/>
      <c r="AGL128" s="10"/>
      <c r="AGM128" s="10"/>
      <c r="AGN128" s="10"/>
      <c r="AGO128" s="10"/>
      <c r="AGP128" s="10"/>
      <c r="AGQ128" s="10"/>
      <c r="AGR128" s="10"/>
      <c r="AGS128" s="10"/>
      <c r="AGT128" s="10"/>
      <c r="AGU128" s="10"/>
      <c r="AGV128" s="10"/>
      <c r="AGW128" s="10"/>
      <c r="AGX128" s="10"/>
      <c r="AGY128" s="10"/>
      <c r="AGZ128" s="10"/>
      <c r="AHA128" s="10"/>
      <c r="AHB128" s="10"/>
      <c r="AHC128" s="10"/>
      <c r="AHD128" s="10"/>
      <c r="AHE128" s="10"/>
      <c r="AHF128" s="10"/>
      <c r="AHG128" s="10"/>
      <c r="AHH128" s="10"/>
      <c r="AHI128" s="10"/>
      <c r="AHJ128" s="10"/>
      <c r="AHK128" s="10"/>
      <c r="AHL128" s="10"/>
      <c r="AHM128" s="10"/>
      <c r="AHN128" s="10"/>
      <c r="AHO128" s="10"/>
      <c r="AHP128" s="10"/>
      <c r="AHQ128" s="10"/>
      <c r="AHR128" s="10"/>
      <c r="AHS128" s="10"/>
      <c r="AHT128" s="10"/>
      <c r="AHU128" s="10"/>
      <c r="AHV128" s="10"/>
      <c r="AHW128" s="10"/>
      <c r="AHX128" s="10"/>
      <c r="AHY128" s="10"/>
      <c r="AHZ128" s="10"/>
      <c r="AIA128" s="10"/>
      <c r="AIB128" s="10"/>
      <c r="AIC128" s="10"/>
      <c r="AID128" s="10"/>
      <c r="AIE128" s="10"/>
      <c r="AIF128" s="10"/>
      <c r="AIG128" s="10"/>
      <c r="AIH128" s="10"/>
      <c r="AII128" s="10"/>
      <c r="AIJ128" s="10"/>
      <c r="AIK128" s="10"/>
      <c r="AIL128" s="10"/>
      <c r="AIM128" s="10"/>
      <c r="AIN128" s="10"/>
      <c r="AIO128" s="10"/>
      <c r="AIP128" s="10"/>
      <c r="AIQ128" s="10"/>
      <c r="AIR128" s="10"/>
      <c r="AIS128" s="10"/>
      <c r="AIT128" s="10"/>
      <c r="AIU128" s="10"/>
      <c r="AIV128" s="10"/>
      <c r="AIW128" s="10"/>
      <c r="AIX128" s="10"/>
      <c r="AIY128" s="10"/>
      <c r="AIZ128" s="10"/>
      <c r="AJA128" s="10"/>
      <c r="AJB128" s="10"/>
      <c r="AJC128" s="10"/>
      <c r="AJD128" s="10"/>
      <c r="AJE128" s="10"/>
      <c r="AJF128" s="10"/>
      <c r="AJG128" s="10"/>
      <c r="AJH128" s="10"/>
      <c r="AJI128" s="10"/>
      <c r="AJJ128" s="10"/>
      <c r="AJK128" s="10"/>
      <c r="AJL128" s="10"/>
      <c r="AJM128" s="10"/>
      <c r="AJN128" s="10"/>
      <c r="AJO128" s="10"/>
      <c r="AJP128" s="10"/>
      <c r="AJQ128" s="10"/>
      <c r="AJR128" s="10"/>
      <c r="AJS128" s="10"/>
      <c r="AJT128" s="10"/>
      <c r="AJU128" s="10"/>
      <c r="AJV128" s="10"/>
      <c r="AJW128" s="10"/>
      <c r="AJX128" s="10"/>
      <c r="AJY128" s="10"/>
      <c r="AJZ128" s="10"/>
      <c r="AKA128" s="10"/>
      <c r="AKB128" s="10"/>
      <c r="AKC128" s="10"/>
      <c r="AKD128" s="10"/>
      <c r="AKE128" s="10"/>
      <c r="AKF128" s="10"/>
      <c r="AKG128" s="10"/>
      <c r="AKH128" s="10"/>
      <c r="AKI128" s="10"/>
      <c r="AKJ128" s="10"/>
      <c r="AKK128" s="10"/>
      <c r="AKL128" s="10"/>
      <c r="AKM128" s="10"/>
      <c r="AKN128" s="10"/>
      <c r="AKO128" s="10"/>
      <c r="AKP128" s="10"/>
      <c r="AKQ128" s="10"/>
      <c r="AKR128" s="10"/>
      <c r="AKS128" s="10"/>
      <c r="AKT128" s="10"/>
      <c r="AKU128" s="10"/>
      <c r="AKV128" s="10"/>
      <c r="AKW128" s="10"/>
      <c r="AKX128" s="10"/>
      <c r="AKY128" s="10"/>
      <c r="AKZ128" s="10"/>
      <c r="ALA128" s="10"/>
      <c r="ALB128" s="10"/>
      <c r="ALC128" s="10"/>
      <c r="AME128" s="12"/>
      <c r="AMF128" s="10"/>
      <c r="AMG128" s="10"/>
      <c r="AMH128" s="10"/>
      <c r="AMI128" s="10"/>
      <c r="AMJ128" s="10"/>
      <c r="AMK128" s="10"/>
      <c r="AML128" s="10"/>
      <c r="AMM128" s="10"/>
      <c r="AMN128" s="10"/>
      <c r="AMO128" s="10"/>
      <c r="AMP128" s="10"/>
      <c r="AMQ128" s="10"/>
      <c r="AMR128" s="10"/>
      <c r="AMS128" s="10"/>
      <c r="AMT128" s="10"/>
      <c r="AMU128" s="10"/>
      <c r="AMV128" s="10"/>
      <c r="AMW128" s="10"/>
      <c r="AMX128" s="10"/>
      <c r="AMY128" s="10"/>
      <c r="AMZ128" s="10"/>
      <c r="ANA128" s="10"/>
      <c r="ANB128" s="10"/>
      <c r="ANC128" s="10"/>
      <c r="AND128" s="10"/>
      <c r="ANE128" s="10"/>
      <c r="ANF128" s="10"/>
      <c r="ANG128" s="10"/>
      <c r="ANH128" s="10"/>
      <c r="ANI128" s="10"/>
      <c r="ANJ128" s="10"/>
      <c r="ANK128" s="10"/>
      <c r="ANL128" s="10"/>
      <c r="ANM128" s="10"/>
      <c r="ANN128" s="10"/>
      <c r="ANO128" s="10"/>
      <c r="ANP128" s="10"/>
      <c r="ANQ128" s="10"/>
      <c r="ANR128" s="10"/>
      <c r="ANS128" s="10"/>
      <c r="ANT128" s="10"/>
      <c r="ANU128" s="10"/>
      <c r="ANV128" s="10"/>
      <c r="ANW128" s="10"/>
      <c r="ANX128" s="10"/>
      <c r="ANY128" s="10"/>
      <c r="ANZ128" s="10"/>
      <c r="AOA128" s="10"/>
      <c r="AOB128" s="10"/>
      <c r="AOC128" s="10"/>
      <c r="AOD128" s="10"/>
      <c r="AOE128" s="10"/>
      <c r="AOF128" s="10"/>
      <c r="AOG128" s="10"/>
      <c r="AOH128" s="10"/>
      <c r="AOI128" s="10"/>
      <c r="AOJ128" s="10"/>
      <c r="AOK128" s="10"/>
      <c r="AOL128" s="10"/>
      <c r="AOM128" s="10"/>
      <c r="AON128" s="10"/>
      <c r="AOO128" s="10"/>
      <c r="AOP128" s="10"/>
      <c r="AOQ128" s="10"/>
      <c r="AOR128" s="10"/>
      <c r="AOS128" s="10"/>
      <c r="AOT128" s="10"/>
      <c r="AOU128" s="10"/>
      <c r="AOV128" s="10"/>
      <c r="AOW128" s="10"/>
      <c r="AOX128" s="10"/>
      <c r="AOY128" s="10"/>
      <c r="AOZ128" s="10"/>
      <c r="APA128" s="10"/>
      <c r="APB128" s="10"/>
      <c r="APC128" s="10"/>
      <c r="APD128" s="10"/>
      <c r="APE128" s="10"/>
      <c r="APF128" s="10"/>
      <c r="APG128" s="10"/>
      <c r="APH128" s="10"/>
      <c r="API128" s="10"/>
      <c r="APJ128" s="10"/>
      <c r="APK128" s="10"/>
      <c r="APL128" s="10"/>
      <c r="APM128" s="10"/>
      <c r="APN128" s="10"/>
      <c r="APO128" s="10"/>
      <c r="APP128" s="10"/>
      <c r="APQ128" s="10"/>
      <c r="APR128" s="10"/>
      <c r="APS128" s="10"/>
      <c r="APT128" s="10"/>
      <c r="APU128" s="10"/>
      <c r="APV128" s="10"/>
      <c r="APW128" s="10"/>
      <c r="APX128" s="10"/>
      <c r="APY128" s="10"/>
      <c r="APZ128" s="10"/>
      <c r="AQA128" s="10"/>
      <c r="AQB128" s="10"/>
      <c r="AQC128" s="10"/>
      <c r="AQD128" s="10"/>
      <c r="AQE128" s="10"/>
      <c r="AQF128" s="10"/>
      <c r="AQG128" s="10"/>
      <c r="AQH128" s="10"/>
      <c r="AQI128" s="10"/>
      <c r="AQJ128" s="10"/>
      <c r="AQK128" s="10"/>
      <c r="AQL128" s="10"/>
      <c r="AQM128" s="10"/>
      <c r="AQN128" s="10"/>
      <c r="AQO128" s="10"/>
      <c r="AQP128" s="10"/>
      <c r="AQQ128" s="10"/>
      <c r="AQR128" s="10"/>
      <c r="AQS128" s="10"/>
      <c r="AQT128" s="10"/>
      <c r="AQU128" s="10"/>
      <c r="AQV128" s="10"/>
      <c r="AQW128" s="10"/>
      <c r="AQX128" s="10"/>
      <c r="AQY128" s="10"/>
      <c r="AQZ128" s="10"/>
      <c r="ARA128" s="10"/>
      <c r="ARB128" s="10"/>
      <c r="ARC128" s="10"/>
      <c r="ARD128" s="10"/>
      <c r="ARE128" s="10"/>
      <c r="ARF128" s="10"/>
      <c r="ARG128" s="10"/>
      <c r="ARH128" s="10"/>
      <c r="ARI128" s="10"/>
      <c r="ARJ128" s="10"/>
      <c r="ARK128" s="10"/>
      <c r="ARL128" s="10"/>
      <c r="ARM128" s="10"/>
      <c r="ARN128" s="10"/>
      <c r="ARO128" s="10"/>
      <c r="ARP128" s="10"/>
      <c r="ARQ128" s="10"/>
      <c r="ARR128" s="10"/>
      <c r="ARS128" s="10"/>
      <c r="ART128" s="10"/>
      <c r="ARU128" s="10"/>
      <c r="ARV128" s="10"/>
      <c r="ARW128" s="10"/>
      <c r="ARX128" s="10"/>
      <c r="ARY128" s="10"/>
      <c r="ARZ128" s="10"/>
      <c r="ASA128" s="10"/>
      <c r="ASB128" s="10"/>
      <c r="ASC128" s="10"/>
      <c r="ASD128" s="10"/>
      <c r="ASE128" s="10"/>
      <c r="ASF128" s="10"/>
      <c r="ASG128" s="10"/>
      <c r="ASH128" s="10"/>
      <c r="ASI128" s="10"/>
      <c r="BTP128" s="12"/>
      <c r="BTQ128" s="10"/>
      <c r="BTR128" s="10"/>
      <c r="BTS128" s="10"/>
      <c r="BTT128" s="10"/>
      <c r="BTU128" s="10"/>
      <c r="BTV128" s="10"/>
      <c r="BTW128" s="10"/>
      <c r="BTX128" s="10"/>
      <c r="BTY128" s="10"/>
      <c r="BTZ128" s="10"/>
      <c r="BUA128" s="10"/>
      <c r="BUB128" s="10"/>
      <c r="BUC128" s="10"/>
      <c r="BUD128" s="10"/>
      <c r="BUE128" s="10"/>
      <c r="BUF128" s="10"/>
      <c r="BUG128" s="10"/>
      <c r="BUH128" s="10"/>
      <c r="BUI128" s="10"/>
      <c r="BUJ128" s="10"/>
      <c r="BUK128" s="10"/>
      <c r="BUL128" s="10"/>
      <c r="BUM128" s="10"/>
      <c r="BUN128" s="10"/>
      <c r="BUO128" s="10"/>
      <c r="BUP128" s="10"/>
      <c r="BUQ128" s="10"/>
      <c r="BUR128" s="10"/>
      <c r="BUS128" s="10"/>
      <c r="BUT128" s="10"/>
      <c r="BUU128" s="10"/>
      <c r="BUV128" s="10"/>
      <c r="BUW128" s="10"/>
      <c r="BUX128" s="10"/>
      <c r="BUY128" s="10"/>
      <c r="BUZ128" s="10"/>
      <c r="BVA128" s="10"/>
      <c r="BVB128" s="10"/>
      <c r="BVC128" s="10"/>
      <c r="BVD128" s="10"/>
      <c r="BVE128" s="10"/>
      <c r="BVF128" s="10"/>
      <c r="BVG128" s="10"/>
      <c r="BVH128" s="10"/>
      <c r="BVI128" s="10"/>
      <c r="BVJ128" s="10"/>
      <c r="BVK128" s="10"/>
      <c r="BVL128" s="10"/>
    </row>
    <row r="129" spans="1:13" ht="45" outlineLevel="2" x14ac:dyDescent="0.25">
      <c r="A129" s="6" t="s">
        <v>165</v>
      </c>
      <c r="B129" s="26" t="s">
        <v>103</v>
      </c>
      <c r="C129" s="6">
        <v>25852345</v>
      </c>
      <c r="D129" s="26" t="s">
        <v>72</v>
      </c>
      <c r="E129" s="26" t="s">
        <v>97</v>
      </c>
      <c r="F129" s="26" t="s">
        <v>1</v>
      </c>
      <c r="G129" s="6">
        <v>1515547</v>
      </c>
      <c r="H129" s="24" t="s">
        <v>336</v>
      </c>
      <c r="I129" s="24" t="s">
        <v>339</v>
      </c>
      <c r="J129" s="5">
        <v>80000</v>
      </c>
      <c r="K129" s="25">
        <v>80000</v>
      </c>
      <c r="L129" s="26" t="s">
        <v>193</v>
      </c>
      <c r="M129" s="49"/>
    </row>
    <row r="130" spans="1:13" ht="45" outlineLevel="2" x14ac:dyDescent="0.25">
      <c r="A130" s="6" t="s">
        <v>165</v>
      </c>
      <c r="B130" s="26" t="s">
        <v>103</v>
      </c>
      <c r="C130" s="6">
        <v>25852345</v>
      </c>
      <c r="D130" s="26" t="s">
        <v>72</v>
      </c>
      <c r="E130" s="26" t="s">
        <v>97</v>
      </c>
      <c r="F130" s="26" t="s">
        <v>2</v>
      </c>
      <c r="G130" s="6">
        <v>1903454</v>
      </c>
      <c r="H130" s="24" t="s">
        <v>336</v>
      </c>
      <c r="I130" s="24" t="s">
        <v>339</v>
      </c>
      <c r="J130" s="5">
        <v>40000</v>
      </c>
      <c r="K130" s="25">
        <v>40000</v>
      </c>
      <c r="L130" s="26" t="s">
        <v>193</v>
      </c>
      <c r="M130" s="49"/>
    </row>
    <row r="131" spans="1:13" ht="45" outlineLevel="2" x14ac:dyDescent="0.25">
      <c r="A131" s="6" t="s">
        <v>165</v>
      </c>
      <c r="B131" s="26" t="s">
        <v>103</v>
      </c>
      <c r="C131" s="6">
        <v>25852345</v>
      </c>
      <c r="D131" s="26" t="s">
        <v>72</v>
      </c>
      <c r="E131" s="26" t="s">
        <v>97</v>
      </c>
      <c r="F131" s="26" t="s">
        <v>1</v>
      </c>
      <c r="G131" s="6">
        <v>2514736</v>
      </c>
      <c r="H131" s="24" t="s">
        <v>336</v>
      </c>
      <c r="I131" s="24" t="s">
        <v>339</v>
      </c>
      <c r="J131" s="5">
        <v>100000</v>
      </c>
      <c r="K131" s="25">
        <v>100000</v>
      </c>
      <c r="L131" s="26" t="s">
        <v>193</v>
      </c>
      <c r="M131" s="49"/>
    </row>
    <row r="132" spans="1:13" ht="60" outlineLevel="2" x14ac:dyDescent="0.25">
      <c r="A132" s="6" t="s">
        <v>165</v>
      </c>
      <c r="B132" s="26" t="s">
        <v>103</v>
      </c>
      <c r="C132" s="6">
        <v>25852345</v>
      </c>
      <c r="D132" s="26" t="s">
        <v>72</v>
      </c>
      <c r="E132" s="26" t="s">
        <v>97</v>
      </c>
      <c r="F132" s="26" t="s">
        <v>11</v>
      </c>
      <c r="G132" s="6">
        <v>4321462</v>
      </c>
      <c r="H132" s="24" t="s">
        <v>336</v>
      </c>
      <c r="I132" s="24" t="s">
        <v>339</v>
      </c>
      <c r="J132" s="5">
        <v>72000</v>
      </c>
      <c r="K132" s="25">
        <v>61000</v>
      </c>
      <c r="L132" s="26" t="s">
        <v>192</v>
      </c>
      <c r="M132" s="49"/>
    </row>
    <row r="133" spans="1:13" ht="45" outlineLevel="2" x14ac:dyDescent="0.25">
      <c r="A133" s="6" t="s">
        <v>165</v>
      </c>
      <c r="B133" s="26" t="s">
        <v>103</v>
      </c>
      <c r="C133" s="6">
        <v>25852345</v>
      </c>
      <c r="D133" s="26" t="s">
        <v>72</v>
      </c>
      <c r="E133" s="26" t="s">
        <v>97</v>
      </c>
      <c r="F133" s="26" t="s">
        <v>3</v>
      </c>
      <c r="G133" s="6">
        <v>6743224</v>
      </c>
      <c r="H133" s="24" t="s">
        <v>336</v>
      </c>
      <c r="I133" s="24" t="s">
        <v>339</v>
      </c>
      <c r="J133" s="5">
        <v>120000</v>
      </c>
      <c r="K133" s="25">
        <v>120000</v>
      </c>
      <c r="L133" s="26" t="s">
        <v>193</v>
      </c>
      <c r="M133" s="49"/>
    </row>
    <row r="134" spans="1:13" ht="60" outlineLevel="2" x14ac:dyDescent="0.25">
      <c r="A134" s="6" t="s">
        <v>165</v>
      </c>
      <c r="B134" s="26" t="s">
        <v>103</v>
      </c>
      <c r="C134" s="6">
        <v>25852345</v>
      </c>
      <c r="D134" s="26" t="s">
        <v>72</v>
      </c>
      <c r="E134" s="26" t="s">
        <v>97</v>
      </c>
      <c r="F134" s="26" t="s">
        <v>3</v>
      </c>
      <c r="G134" s="6">
        <v>6898771</v>
      </c>
      <c r="H134" s="24" t="s">
        <v>336</v>
      </c>
      <c r="I134" s="24" t="s">
        <v>339</v>
      </c>
      <c r="J134" s="5">
        <v>48000</v>
      </c>
      <c r="K134" s="25">
        <v>41000</v>
      </c>
      <c r="L134" s="26" t="s">
        <v>192</v>
      </c>
      <c r="M134" s="50"/>
    </row>
    <row r="135" spans="1:13" ht="30" outlineLevel="1" x14ac:dyDescent="0.25">
      <c r="A135" s="6"/>
      <c r="B135" s="26"/>
      <c r="C135" s="6"/>
      <c r="D135" s="29" t="s">
        <v>291</v>
      </c>
      <c r="E135" s="26"/>
      <c r="F135" s="26"/>
      <c r="G135" s="6"/>
      <c r="H135" s="24"/>
      <c r="I135" s="24"/>
      <c r="J135" s="5"/>
      <c r="K135" s="31">
        <f>SUBTOTAL(9,K127:K134)</f>
        <v>568000</v>
      </c>
      <c r="L135" s="26"/>
      <c r="M135" s="43"/>
    </row>
    <row r="136" spans="1:13" ht="60" outlineLevel="2" x14ac:dyDescent="0.25">
      <c r="A136" s="6" t="s">
        <v>166</v>
      </c>
      <c r="B136" s="26" t="s">
        <v>103</v>
      </c>
      <c r="C136" s="6" t="s">
        <v>374</v>
      </c>
      <c r="D136" s="26" t="s">
        <v>78</v>
      </c>
      <c r="E136" s="26" t="s">
        <v>96</v>
      </c>
      <c r="F136" s="26" t="s">
        <v>27</v>
      </c>
      <c r="G136" s="6">
        <v>7322332</v>
      </c>
      <c r="H136" s="24" t="s">
        <v>336</v>
      </c>
      <c r="I136" s="24" t="s">
        <v>339</v>
      </c>
      <c r="J136" s="5">
        <v>212000</v>
      </c>
      <c r="K136" s="25">
        <v>143000</v>
      </c>
      <c r="L136" s="26" t="s">
        <v>192</v>
      </c>
      <c r="M136" s="42" t="s">
        <v>222</v>
      </c>
    </row>
    <row r="137" spans="1:13" ht="30" outlineLevel="1" x14ac:dyDescent="0.25">
      <c r="A137" s="6"/>
      <c r="B137" s="26"/>
      <c r="C137" s="6"/>
      <c r="D137" s="29" t="s">
        <v>292</v>
      </c>
      <c r="E137" s="26"/>
      <c r="F137" s="26"/>
      <c r="G137" s="6"/>
      <c r="H137" s="24"/>
      <c r="I137" s="24"/>
      <c r="J137" s="5"/>
      <c r="K137" s="31">
        <f>SUBTOTAL(9,K136:K136)</f>
        <v>143000</v>
      </c>
      <c r="L137" s="26"/>
      <c r="M137" s="42"/>
    </row>
    <row r="138" spans="1:13" ht="45" outlineLevel="2" x14ac:dyDescent="0.25">
      <c r="A138" s="6" t="s">
        <v>123</v>
      </c>
      <c r="B138" s="26" t="s">
        <v>103</v>
      </c>
      <c r="C138" s="6" t="s">
        <v>340</v>
      </c>
      <c r="D138" s="26" t="s">
        <v>36</v>
      </c>
      <c r="E138" s="26" t="s">
        <v>97</v>
      </c>
      <c r="F138" s="26" t="s">
        <v>3</v>
      </c>
      <c r="G138" s="6">
        <v>2018841</v>
      </c>
      <c r="H138" s="24" t="s">
        <v>336</v>
      </c>
      <c r="I138" s="24" t="s">
        <v>339</v>
      </c>
      <c r="J138" s="5">
        <v>16000</v>
      </c>
      <c r="K138" s="25">
        <v>16000</v>
      </c>
      <c r="L138" s="26" t="s">
        <v>193</v>
      </c>
      <c r="M138" s="48" t="s">
        <v>223</v>
      </c>
    </row>
    <row r="139" spans="1:13" ht="45" outlineLevel="2" x14ac:dyDescent="0.25">
      <c r="A139" s="6" t="s">
        <v>123</v>
      </c>
      <c r="B139" s="26" t="s">
        <v>103</v>
      </c>
      <c r="C139" s="6">
        <v>25900757</v>
      </c>
      <c r="D139" s="26" t="s">
        <v>36</v>
      </c>
      <c r="E139" s="26" t="s">
        <v>97</v>
      </c>
      <c r="F139" s="26" t="s">
        <v>22</v>
      </c>
      <c r="G139" s="6">
        <v>7463781</v>
      </c>
      <c r="H139" s="24" t="s">
        <v>336</v>
      </c>
      <c r="I139" s="24" t="s">
        <v>339</v>
      </c>
      <c r="J139" s="5">
        <v>400000</v>
      </c>
      <c r="K139" s="25">
        <v>400000</v>
      </c>
      <c r="L139" s="26" t="s">
        <v>193</v>
      </c>
      <c r="M139" s="49"/>
    </row>
    <row r="140" spans="1:13" ht="60" outlineLevel="2" x14ac:dyDescent="0.25">
      <c r="A140" s="6" t="s">
        <v>123</v>
      </c>
      <c r="B140" s="26" t="s">
        <v>103</v>
      </c>
      <c r="C140" s="6">
        <v>25900757</v>
      </c>
      <c r="D140" s="26" t="s">
        <v>36</v>
      </c>
      <c r="E140" s="26" t="s">
        <v>97</v>
      </c>
      <c r="F140" s="26" t="s">
        <v>11</v>
      </c>
      <c r="G140" s="6">
        <v>7588833</v>
      </c>
      <c r="H140" s="24" t="s">
        <v>336</v>
      </c>
      <c r="I140" s="24" t="s">
        <v>339</v>
      </c>
      <c r="J140" s="5">
        <v>60000</v>
      </c>
      <c r="K140" s="25">
        <v>51000</v>
      </c>
      <c r="L140" s="26" t="s">
        <v>192</v>
      </c>
      <c r="M140" s="50"/>
    </row>
    <row r="141" spans="1:13" outlineLevel="1" x14ac:dyDescent="0.25">
      <c r="A141" s="6"/>
      <c r="B141" s="26"/>
      <c r="C141" s="6"/>
      <c r="D141" s="29" t="s">
        <v>293</v>
      </c>
      <c r="E141" s="26"/>
      <c r="F141" s="26"/>
      <c r="G141" s="6"/>
      <c r="H141" s="24"/>
      <c r="I141" s="24"/>
      <c r="J141" s="5"/>
      <c r="K141" s="31">
        <f>SUBTOTAL(9,K138:K140)</f>
        <v>467000</v>
      </c>
      <c r="L141" s="26"/>
      <c r="M141" s="43"/>
    </row>
    <row r="142" spans="1:13" ht="60" outlineLevel="2" x14ac:dyDescent="0.25">
      <c r="A142" s="6" t="s">
        <v>111</v>
      </c>
      <c r="B142" s="26" t="s">
        <v>103</v>
      </c>
      <c r="C142" s="6" t="s">
        <v>343</v>
      </c>
      <c r="D142" s="26" t="s">
        <v>37</v>
      </c>
      <c r="E142" s="26" t="s">
        <v>98</v>
      </c>
      <c r="F142" s="26" t="s">
        <v>21</v>
      </c>
      <c r="G142" s="6">
        <v>1751857</v>
      </c>
      <c r="H142" s="24" t="s">
        <v>336</v>
      </c>
      <c r="I142" s="24" t="s">
        <v>339</v>
      </c>
      <c r="J142" s="5">
        <v>570000</v>
      </c>
      <c r="K142" s="25">
        <v>370000</v>
      </c>
      <c r="L142" s="26" t="s">
        <v>192</v>
      </c>
      <c r="M142" s="48" t="s">
        <v>224</v>
      </c>
    </row>
    <row r="143" spans="1:13" ht="60" outlineLevel="2" x14ac:dyDescent="0.25">
      <c r="A143" s="6" t="s">
        <v>111</v>
      </c>
      <c r="B143" s="26" t="s">
        <v>103</v>
      </c>
      <c r="C143" s="6">
        <v>66182565</v>
      </c>
      <c r="D143" s="26" t="s">
        <v>37</v>
      </c>
      <c r="E143" s="26" t="s">
        <v>98</v>
      </c>
      <c r="F143" s="26" t="s">
        <v>8</v>
      </c>
      <c r="G143" s="6">
        <v>1785782</v>
      </c>
      <c r="H143" s="24" t="s">
        <v>336</v>
      </c>
      <c r="I143" s="24" t="s">
        <v>339</v>
      </c>
      <c r="J143" s="5">
        <v>56000</v>
      </c>
      <c r="K143" s="25">
        <v>47000</v>
      </c>
      <c r="L143" s="26" t="s">
        <v>192</v>
      </c>
      <c r="M143" s="49"/>
    </row>
    <row r="144" spans="1:13" ht="60" outlineLevel="2" x14ac:dyDescent="0.25">
      <c r="A144" s="6" t="s">
        <v>111</v>
      </c>
      <c r="B144" s="26" t="s">
        <v>103</v>
      </c>
      <c r="C144" s="6">
        <v>66182565</v>
      </c>
      <c r="D144" s="26" t="s">
        <v>37</v>
      </c>
      <c r="E144" s="26" t="s">
        <v>98</v>
      </c>
      <c r="F144" s="26" t="s">
        <v>19</v>
      </c>
      <c r="G144" s="6">
        <v>2127435</v>
      </c>
      <c r="H144" s="24" t="s">
        <v>336</v>
      </c>
      <c r="I144" s="24" t="s">
        <v>339</v>
      </c>
      <c r="J144" s="5">
        <v>60000</v>
      </c>
      <c r="K144" s="25">
        <v>39000</v>
      </c>
      <c r="L144" s="26" t="s">
        <v>192</v>
      </c>
      <c r="M144" s="49"/>
    </row>
    <row r="145" spans="1:13" ht="60" outlineLevel="2" x14ac:dyDescent="0.25">
      <c r="A145" s="6" t="s">
        <v>111</v>
      </c>
      <c r="B145" s="26" t="s">
        <v>103</v>
      </c>
      <c r="C145" s="6">
        <v>66182565</v>
      </c>
      <c r="D145" s="26" t="s">
        <v>37</v>
      </c>
      <c r="E145" s="26" t="s">
        <v>98</v>
      </c>
      <c r="F145" s="26" t="s">
        <v>6</v>
      </c>
      <c r="G145" s="6">
        <v>4767754</v>
      </c>
      <c r="H145" s="24" t="s">
        <v>336</v>
      </c>
      <c r="I145" s="24" t="s">
        <v>339</v>
      </c>
      <c r="J145" s="5">
        <v>124000</v>
      </c>
      <c r="K145" s="25">
        <v>106000</v>
      </c>
      <c r="L145" s="26" t="s">
        <v>192</v>
      </c>
      <c r="M145" s="49"/>
    </row>
    <row r="146" spans="1:13" ht="60" outlineLevel="2" x14ac:dyDescent="0.25">
      <c r="A146" s="6" t="s">
        <v>111</v>
      </c>
      <c r="B146" s="26" t="s">
        <v>103</v>
      </c>
      <c r="C146" s="6">
        <v>66182565</v>
      </c>
      <c r="D146" s="26" t="s">
        <v>37</v>
      </c>
      <c r="E146" s="26" t="s">
        <v>98</v>
      </c>
      <c r="F146" s="26" t="s">
        <v>3</v>
      </c>
      <c r="G146" s="6">
        <v>8857480</v>
      </c>
      <c r="H146" s="24" t="s">
        <v>336</v>
      </c>
      <c r="I146" s="24" t="s">
        <v>339</v>
      </c>
      <c r="J146" s="5">
        <v>68000</v>
      </c>
      <c r="K146" s="25">
        <v>58000</v>
      </c>
      <c r="L146" s="26" t="s">
        <v>192</v>
      </c>
      <c r="M146" s="49"/>
    </row>
    <row r="147" spans="1:13" ht="60" outlineLevel="2" x14ac:dyDescent="0.25">
      <c r="A147" s="6" t="s">
        <v>111</v>
      </c>
      <c r="B147" s="26" t="s">
        <v>103</v>
      </c>
      <c r="C147" s="23">
        <v>66182565</v>
      </c>
      <c r="D147" s="26" t="s">
        <v>37</v>
      </c>
      <c r="E147" s="26" t="s">
        <v>98</v>
      </c>
      <c r="F147" s="16" t="s">
        <v>21</v>
      </c>
      <c r="G147" s="24">
        <v>9538869</v>
      </c>
      <c r="H147" s="24" t="s">
        <v>336</v>
      </c>
      <c r="I147" s="24" t="s">
        <v>339</v>
      </c>
      <c r="J147" s="5">
        <v>900000</v>
      </c>
      <c r="K147" s="25">
        <v>771000</v>
      </c>
      <c r="L147" s="26" t="s">
        <v>192</v>
      </c>
      <c r="M147" s="50"/>
    </row>
    <row r="148" spans="1:13" outlineLevel="1" x14ac:dyDescent="0.25">
      <c r="A148" s="6"/>
      <c r="B148" s="26"/>
      <c r="C148" s="28"/>
      <c r="D148" s="29" t="s">
        <v>294</v>
      </c>
      <c r="E148" s="26"/>
      <c r="F148" s="16"/>
      <c r="G148" s="24"/>
      <c r="H148" s="24"/>
      <c r="I148" s="24"/>
      <c r="J148" s="5"/>
      <c r="K148" s="31">
        <f>SUBTOTAL(9,K142:K147)</f>
        <v>1391000</v>
      </c>
      <c r="L148" s="26"/>
      <c r="M148" s="43"/>
    </row>
    <row r="149" spans="1:13" ht="60" outlineLevel="2" x14ac:dyDescent="0.25">
      <c r="A149" s="6" t="s">
        <v>167</v>
      </c>
      <c r="B149" s="26" t="s">
        <v>103</v>
      </c>
      <c r="C149" s="24" t="s">
        <v>344</v>
      </c>
      <c r="D149" s="26" t="s">
        <v>38</v>
      </c>
      <c r="E149" s="26" t="s">
        <v>98</v>
      </c>
      <c r="F149" s="26" t="s">
        <v>11</v>
      </c>
      <c r="G149" s="24">
        <v>2409489</v>
      </c>
      <c r="H149" s="24" t="s">
        <v>336</v>
      </c>
      <c r="I149" s="24" t="s">
        <v>339</v>
      </c>
      <c r="J149" s="5">
        <v>104000</v>
      </c>
      <c r="K149" s="25">
        <v>89000</v>
      </c>
      <c r="L149" s="26" t="s">
        <v>192</v>
      </c>
      <c r="M149" s="48" t="s">
        <v>225</v>
      </c>
    </row>
    <row r="150" spans="1:13" ht="60" outlineLevel="2" x14ac:dyDescent="0.25">
      <c r="A150" s="6" t="s">
        <v>167</v>
      </c>
      <c r="B150" s="26" t="s">
        <v>103</v>
      </c>
      <c r="C150" s="6">
        <v>60337842</v>
      </c>
      <c r="D150" s="26" t="s">
        <v>38</v>
      </c>
      <c r="E150" s="26" t="s">
        <v>98</v>
      </c>
      <c r="F150" s="26" t="s">
        <v>1</v>
      </c>
      <c r="G150" s="6">
        <v>1304507</v>
      </c>
      <c r="H150" s="24" t="s">
        <v>336</v>
      </c>
      <c r="I150" s="24" t="s">
        <v>339</v>
      </c>
      <c r="J150" s="5">
        <v>104000</v>
      </c>
      <c r="K150" s="25">
        <v>67000</v>
      </c>
      <c r="L150" s="26" t="s">
        <v>192</v>
      </c>
      <c r="M150" s="49"/>
    </row>
    <row r="151" spans="1:13" ht="60" outlineLevel="2" x14ac:dyDescent="0.25">
      <c r="A151" s="6" t="s">
        <v>167</v>
      </c>
      <c r="B151" s="26" t="s">
        <v>103</v>
      </c>
      <c r="C151" s="6">
        <v>60337842</v>
      </c>
      <c r="D151" s="26" t="s">
        <v>38</v>
      </c>
      <c r="E151" s="26" t="s">
        <v>98</v>
      </c>
      <c r="F151" s="26" t="s">
        <v>22</v>
      </c>
      <c r="G151" s="6">
        <v>1449464</v>
      </c>
      <c r="H151" s="24" t="s">
        <v>336</v>
      </c>
      <c r="I151" s="24" t="s">
        <v>339</v>
      </c>
      <c r="J151" s="5">
        <v>508000</v>
      </c>
      <c r="K151" s="25">
        <v>330000</v>
      </c>
      <c r="L151" s="26" t="s">
        <v>192</v>
      </c>
      <c r="M151" s="49"/>
    </row>
    <row r="152" spans="1:13" ht="60" outlineLevel="2" x14ac:dyDescent="0.25">
      <c r="A152" s="6" t="s">
        <v>167</v>
      </c>
      <c r="B152" s="26" t="s">
        <v>103</v>
      </c>
      <c r="C152" s="6">
        <v>60337842</v>
      </c>
      <c r="D152" s="26" t="s">
        <v>38</v>
      </c>
      <c r="E152" s="26" t="s">
        <v>98</v>
      </c>
      <c r="F152" s="26" t="s">
        <v>21</v>
      </c>
      <c r="G152" s="6">
        <v>2315508</v>
      </c>
      <c r="H152" s="24" t="s">
        <v>336</v>
      </c>
      <c r="I152" s="24" t="s">
        <v>339</v>
      </c>
      <c r="J152" s="5">
        <v>1500000</v>
      </c>
      <c r="K152" s="25">
        <v>975000</v>
      </c>
      <c r="L152" s="26" t="s">
        <v>192</v>
      </c>
      <c r="M152" s="49"/>
    </row>
    <row r="153" spans="1:13" ht="105" outlineLevel="2" x14ac:dyDescent="0.25">
      <c r="A153" s="6" t="s">
        <v>167</v>
      </c>
      <c r="B153" s="26" t="s">
        <v>103</v>
      </c>
      <c r="C153" s="6">
        <v>60337842</v>
      </c>
      <c r="D153" s="26" t="s">
        <v>38</v>
      </c>
      <c r="E153" s="26" t="s">
        <v>98</v>
      </c>
      <c r="F153" s="26" t="s">
        <v>10</v>
      </c>
      <c r="G153" s="6">
        <v>3415571</v>
      </c>
      <c r="H153" s="24" t="s">
        <v>336</v>
      </c>
      <c r="I153" s="24" t="s">
        <v>339</v>
      </c>
      <c r="J153" s="5">
        <v>100000</v>
      </c>
      <c r="K153" s="25">
        <v>85000</v>
      </c>
      <c r="L153" s="26" t="s">
        <v>192</v>
      </c>
      <c r="M153" s="49"/>
    </row>
    <row r="154" spans="1:13" ht="60" outlineLevel="2" x14ac:dyDescent="0.25">
      <c r="A154" s="6" t="s">
        <v>167</v>
      </c>
      <c r="B154" s="26" t="s">
        <v>103</v>
      </c>
      <c r="C154" s="6">
        <v>60337842</v>
      </c>
      <c r="D154" s="26" t="s">
        <v>38</v>
      </c>
      <c r="E154" s="26" t="s">
        <v>98</v>
      </c>
      <c r="F154" s="26" t="s">
        <v>18</v>
      </c>
      <c r="G154" s="6">
        <v>3710726</v>
      </c>
      <c r="H154" s="24" t="s">
        <v>336</v>
      </c>
      <c r="I154" s="24" t="s">
        <v>339</v>
      </c>
      <c r="J154" s="5">
        <v>384000</v>
      </c>
      <c r="K154" s="25">
        <v>329000</v>
      </c>
      <c r="L154" s="26" t="s">
        <v>192</v>
      </c>
      <c r="M154" s="49"/>
    </row>
    <row r="155" spans="1:13" ht="60" outlineLevel="2" x14ac:dyDescent="0.25">
      <c r="A155" s="6" t="s">
        <v>167</v>
      </c>
      <c r="B155" s="26" t="s">
        <v>103</v>
      </c>
      <c r="C155" s="6">
        <v>60337842</v>
      </c>
      <c r="D155" s="26" t="s">
        <v>38</v>
      </c>
      <c r="E155" s="26" t="s">
        <v>98</v>
      </c>
      <c r="F155" s="26" t="s">
        <v>21</v>
      </c>
      <c r="G155" s="6">
        <v>4666129</v>
      </c>
      <c r="H155" s="24" t="s">
        <v>336</v>
      </c>
      <c r="I155" s="24" t="s">
        <v>339</v>
      </c>
      <c r="J155" s="5">
        <v>720000</v>
      </c>
      <c r="K155" s="25">
        <v>468000</v>
      </c>
      <c r="L155" s="26" t="s">
        <v>192</v>
      </c>
      <c r="M155" s="49"/>
    </row>
    <row r="156" spans="1:13" ht="60" outlineLevel="2" x14ac:dyDescent="0.25">
      <c r="A156" s="6" t="s">
        <v>167</v>
      </c>
      <c r="B156" s="26" t="s">
        <v>103</v>
      </c>
      <c r="C156" s="6">
        <v>60337842</v>
      </c>
      <c r="D156" s="26" t="s">
        <v>38</v>
      </c>
      <c r="E156" s="26" t="s">
        <v>98</v>
      </c>
      <c r="F156" s="26" t="s">
        <v>3</v>
      </c>
      <c r="G156" s="6">
        <v>8418036</v>
      </c>
      <c r="H156" s="24" t="s">
        <v>336</v>
      </c>
      <c r="I156" s="24" t="s">
        <v>339</v>
      </c>
      <c r="J156" s="5">
        <v>88000</v>
      </c>
      <c r="K156" s="25">
        <v>57000</v>
      </c>
      <c r="L156" s="26" t="s">
        <v>192</v>
      </c>
      <c r="M156" s="49"/>
    </row>
    <row r="157" spans="1:13" ht="30" outlineLevel="1" x14ac:dyDescent="0.25">
      <c r="A157" s="6"/>
      <c r="B157" s="26"/>
      <c r="C157" s="6"/>
      <c r="D157" s="29" t="s">
        <v>295</v>
      </c>
      <c r="E157" s="26"/>
      <c r="F157" s="26"/>
      <c r="G157" s="6"/>
      <c r="H157" s="24"/>
      <c r="I157" s="24"/>
      <c r="J157" s="5"/>
      <c r="K157" s="31">
        <f>SUBTOTAL(9,K149:K156)</f>
        <v>2400000</v>
      </c>
      <c r="L157" s="26"/>
      <c r="M157" s="43"/>
    </row>
    <row r="158" spans="1:13" ht="60" outlineLevel="2" x14ac:dyDescent="0.25">
      <c r="A158" s="6" t="s">
        <v>134</v>
      </c>
      <c r="B158" s="26" t="s">
        <v>103</v>
      </c>
      <c r="C158" s="6" t="s">
        <v>345</v>
      </c>
      <c r="D158" s="26" t="s">
        <v>39</v>
      </c>
      <c r="E158" s="26" t="s">
        <v>98</v>
      </c>
      <c r="F158" s="26" t="s">
        <v>22</v>
      </c>
      <c r="G158" s="6">
        <v>1682441</v>
      </c>
      <c r="H158" s="24" t="s">
        <v>336</v>
      </c>
      <c r="I158" s="24" t="s">
        <v>339</v>
      </c>
      <c r="J158" s="5">
        <v>372000</v>
      </c>
      <c r="K158" s="25">
        <v>241000</v>
      </c>
      <c r="L158" s="26" t="s">
        <v>192</v>
      </c>
      <c r="M158" s="48" t="s">
        <v>226</v>
      </c>
    </row>
    <row r="159" spans="1:13" ht="60" outlineLevel="2" x14ac:dyDescent="0.25">
      <c r="A159" s="6" t="s">
        <v>134</v>
      </c>
      <c r="B159" s="26" t="s">
        <v>103</v>
      </c>
      <c r="C159" s="6">
        <v>49590588</v>
      </c>
      <c r="D159" s="26" t="s">
        <v>39</v>
      </c>
      <c r="E159" s="26" t="s">
        <v>98</v>
      </c>
      <c r="F159" s="26" t="s">
        <v>11</v>
      </c>
      <c r="G159" s="6">
        <v>3675911</v>
      </c>
      <c r="H159" s="24" t="s">
        <v>336</v>
      </c>
      <c r="I159" s="24" t="s">
        <v>339</v>
      </c>
      <c r="J159" s="5">
        <v>84000</v>
      </c>
      <c r="K159" s="25">
        <v>71000</v>
      </c>
      <c r="L159" s="26" t="s">
        <v>192</v>
      </c>
      <c r="M159" s="49"/>
    </row>
    <row r="160" spans="1:13" ht="60" outlineLevel="2" x14ac:dyDescent="0.25">
      <c r="A160" s="6" t="s">
        <v>134</v>
      </c>
      <c r="B160" s="26" t="s">
        <v>103</v>
      </c>
      <c r="C160" s="6">
        <v>49590588</v>
      </c>
      <c r="D160" s="26" t="s">
        <v>39</v>
      </c>
      <c r="E160" s="26" t="s">
        <v>98</v>
      </c>
      <c r="F160" s="26" t="s">
        <v>18</v>
      </c>
      <c r="G160" s="6">
        <v>8210455</v>
      </c>
      <c r="H160" s="24" t="s">
        <v>336</v>
      </c>
      <c r="I160" s="24" t="s">
        <v>339</v>
      </c>
      <c r="J160" s="5">
        <v>168000</v>
      </c>
      <c r="K160" s="25">
        <v>109000</v>
      </c>
      <c r="L160" s="26" t="s">
        <v>192</v>
      </c>
      <c r="M160" s="50"/>
    </row>
    <row r="161" spans="1:13" ht="30" outlineLevel="1" x14ac:dyDescent="0.25">
      <c r="A161" s="6"/>
      <c r="B161" s="26"/>
      <c r="C161" s="6"/>
      <c r="D161" s="29" t="s">
        <v>296</v>
      </c>
      <c r="E161" s="26"/>
      <c r="F161" s="26"/>
      <c r="G161" s="6"/>
      <c r="H161" s="24"/>
      <c r="I161" s="24"/>
      <c r="J161" s="5"/>
      <c r="K161" s="31">
        <f>SUBTOTAL(9,K158:K160)</f>
        <v>421000</v>
      </c>
      <c r="L161" s="26"/>
      <c r="M161" s="43"/>
    </row>
    <row r="162" spans="1:13" ht="60" outlineLevel="2" x14ac:dyDescent="0.25">
      <c r="A162" s="6" t="s">
        <v>121</v>
      </c>
      <c r="B162" s="26" t="s">
        <v>103</v>
      </c>
      <c r="C162" s="6" t="s">
        <v>346</v>
      </c>
      <c r="D162" s="26" t="s">
        <v>84</v>
      </c>
      <c r="E162" s="26" t="s">
        <v>98</v>
      </c>
      <c r="F162" s="26" t="s">
        <v>21</v>
      </c>
      <c r="G162" s="6">
        <v>1668225</v>
      </c>
      <c r="H162" s="24" t="s">
        <v>336</v>
      </c>
      <c r="I162" s="24" t="s">
        <v>339</v>
      </c>
      <c r="J162" s="5">
        <v>2340000</v>
      </c>
      <c r="K162" s="25">
        <v>1521000</v>
      </c>
      <c r="L162" s="26" t="s">
        <v>192</v>
      </c>
      <c r="M162" s="48" t="s">
        <v>227</v>
      </c>
    </row>
    <row r="163" spans="1:13" ht="60" outlineLevel="2" x14ac:dyDescent="0.25">
      <c r="A163" s="6" t="s">
        <v>121</v>
      </c>
      <c r="B163" s="26" t="s">
        <v>103</v>
      </c>
      <c r="C163" s="6">
        <v>45235201</v>
      </c>
      <c r="D163" s="26" t="s">
        <v>84</v>
      </c>
      <c r="E163" s="26" t="s">
        <v>98</v>
      </c>
      <c r="F163" s="26" t="s">
        <v>7</v>
      </c>
      <c r="G163" s="6">
        <v>3823323</v>
      </c>
      <c r="H163" s="24" t="s">
        <v>336</v>
      </c>
      <c r="I163" s="24" t="s">
        <v>339</v>
      </c>
      <c r="J163" s="5">
        <v>232000</v>
      </c>
      <c r="K163" s="25">
        <v>198000</v>
      </c>
      <c r="L163" s="26" t="s">
        <v>192</v>
      </c>
      <c r="M163" s="49"/>
    </row>
    <row r="164" spans="1:13" ht="60" outlineLevel="2" x14ac:dyDescent="0.25">
      <c r="A164" s="6" t="s">
        <v>121</v>
      </c>
      <c r="B164" s="26" t="s">
        <v>103</v>
      </c>
      <c r="C164" s="6">
        <v>45235201</v>
      </c>
      <c r="D164" s="26" t="s">
        <v>84</v>
      </c>
      <c r="E164" s="26" t="s">
        <v>98</v>
      </c>
      <c r="F164" s="26" t="s">
        <v>7</v>
      </c>
      <c r="G164" s="6">
        <v>3883231</v>
      </c>
      <c r="H164" s="24" t="s">
        <v>336</v>
      </c>
      <c r="I164" s="24" t="s">
        <v>339</v>
      </c>
      <c r="J164" s="5">
        <v>84000</v>
      </c>
      <c r="K164" s="25">
        <v>71000</v>
      </c>
      <c r="L164" s="26" t="s">
        <v>192</v>
      </c>
      <c r="M164" s="49"/>
    </row>
    <row r="165" spans="1:13" ht="60" outlineLevel="2" x14ac:dyDescent="0.25">
      <c r="A165" s="6" t="s">
        <v>121</v>
      </c>
      <c r="B165" s="26" t="s">
        <v>103</v>
      </c>
      <c r="C165" s="6">
        <v>45235201</v>
      </c>
      <c r="D165" s="26" t="s">
        <v>84</v>
      </c>
      <c r="E165" s="26" t="s">
        <v>98</v>
      </c>
      <c r="F165" s="26" t="s">
        <v>22</v>
      </c>
      <c r="G165" s="6">
        <v>3894727</v>
      </c>
      <c r="H165" s="24" t="s">
        <v>336</v>
      </c>
      <c r="I165" s="24" t="s">
        <v>339</v>
      </c>
      <c r="J165" s="5">
        <v>616000</v>
      </c>
      <c r="K165" s="25">
        <v>527000</v>
      </c>
      <c r="L165" s="26" t="s">
        <v>192</v>
      </c>
      <c r="M165" s="49"/>
    </row>
    <row r="166" spans="1:13" ht="60" outlineLevel="2" x14ac:dyDescent="0.25">
      <c r="A166" s="6" t="s">
        <v>121</v>
      </c>
      <c r="B166" s="26" t="s">
        <v>103</v>
      </c>
      <c r="C166" s="6">
        <v>45235201</v>
      </c>
      <c r="D166" s="26" t="s">
        <v>84</v>
      </c>
      <c r="E166" s="26" t="s">
        <v>98</v>
      </c>
      <c r="F166" s="26" t="s">
        <v>26</v>
      </c>
      <c r="G166" s="6">
        <v>4481980</v>
      </c>
      <c r="H166" s="24" t="s">
        <v>336</v>
      </c>
      <c r="I166" s="24" t="s">
        <v>339</v>
      </c>
      <c r="J166" s="5">
        <v>104000</v>
      </c>
      <c r="K166" s="25">
        <v>67000</v>
      </c>
      <c r="L166" s="26" t="s">
        <v>192</v>
      </c>
      <c r="M166" s="49"/>
    </row>
    <row r="167" spans="1:13" ht="60" outlineLevel="2" x14ac:dyDescent="0.25">
      <c r="A167" s="6" t="s">
        <v>121</v>
      </c>
      <c r="B167" s="26" t="s">
        <v>103</v>
      </c>
      <c r="C167" s="6">
        <v>45235201</v>
      </c>
      <c r="D167" s="26" t="s">
        <v>84</v>
      </c>
      <c r="E167" s="26" t="s">
        <v>98</v>
      </c>
      <c r="F167" s="26" t="s">
        <v>2</v>
      </c>
      <c r="G167" s="6">
        <v>5369461</v>
      </c>
      <c r="H167" s="24" t="s">
        <v>336</v>
      </c>
      <c r="I167" s="24" t="s">
        <v>339</v>
      </c>
      <c r="J167" s="5">
        <v>120000</v>
      </c>
      <c r="K167" s="25">
        <v>102000</v>
      </c>
      <c r="L167" s="26" t="s">
        <v>192</v>
      </c>
      <c r="M167" s="49"/>
    </row>
    <row r="168" spans="1:13" ht="60" outlineLevel="2" x14ac:dyDescent="0.25">
      <c r="A168" s="6" t="s">
        <v>121</v>
      </c>
      <c r="B168" s="26" t="s">
        <v>103</v>
      </c>
      <c r="C168" s="6">
        <v>45235201</v>
      </c>
      <c r="D168" s="26" t="s">
        <v>84</v>
      </c>
      <c r="E168" s="26" t="s">
        <v>98</v>
      </c>
      <c r="F168" s="26" t="s">
        <v>11</v>
      </c>
      <c r="G168" s="6">
        <v>5623457</v>
      </c>
      <c r="H168" s="24" t="s">
        <v>336</v>
      </c>
      <c r="I168" s="24" t="s">
        <v>339</v>
      </c>
      <c r="J168" s="5">
        <v>80000</v>
      </c>
      <c r="K168" s="25">
        <v>68000</v>
      </c>
      <c r="L168" s="26" t="s">
        <v>192</v>
      </c>
      <c r="M168" s="49"/>
    </row>
    <row r="169" spans="1:13" ht="60" outlineLevel="2" x14ac:dyDescent="0.25">
      <c r="A169" s="6" t="s">
        <v>121</v>
      </c>
      <c r="B169" s="26" t="s">
        <v>103</v>
      </c>
      <c r="C169" s="6">
        <v>45235201</v>
      </c>
      <c r="D169" s="26" t="s">
        <v>84</v>
      </c>
      <c r="E169" s="26" t="s">
        <v>98</v>
      </c>
      <c r="F169" s="26" t="s">
        <v>9</v>
      </c>
      <c r="G169" s="6">
        <v>6230469</v>
      </c>
      <c r="H169" s="24" t="s">
        <v>336</v>
      </c>
      <c r="I169" s="24" t="s">
        <v>339</v>
      </c>
      <c r="J169" s="5">
        <v>1380000</v>
      </c>
      <c r="K169" s="25">
        <v>1182000</v>
      </c>
      <c r="L169" s="26" t="s">
        <v>192</v>
      </c>
      <c r="M169" s="49"/>
    </row>
    <row r="170" spans="1:13" ht="60" outlineLevel="2" x14ac:dyDescent="0.25">
      <c r="A170" s="6" t="s">
        <v>121</v>
      </c>
      <c r="B170" s="26" t="s">
        <v>103</v>
      </c>
      <c r="C170" s="6">
        <v>45235201</v>
      </c>
      <c r="D170" s="26" t="s">
        <v>84</v>
      </c>
      <c r="E170" s="26" t="s">
        <v>98</v>
      </c>
      <c r="F170" s="26" t="s">
        <v>31</v>
      </c>
      <c r="G170" s="6">
        <v>6479518</v>
      </c>
      <c r="H170" s="24" t="s">
        <v>336</v>
      </c>
      <c r="I170" s="24" t="s">
        <v>339</v>
      </c>
      <c r="J170" s="5">
        <v>90000</v>
      </c>
      <c r="K170" s="25">
        <v>77000</v>
      </c>
      <c r="L170" s="26" t="s">
        <v>192</v>
      </c>
      <c r="M170" s="49"/>
    </row>
    <row r="171" spans="1:13" ht="60" outlineLevel="2" x14ac:dyDescent="0.25">
      <c r="A171" s="6" t="s">
        <v>121</v>
      </c>
      <c r="B171" s="26" t="s">
        <v>103</v>
      </c>
      <c r="C171" s="6">
        <v>45235201</v>
      </c>
      <c r="D171" s="26" t="s">
        <v>84</v>
      </c>
      <c r="E171" s="26" t="s">
        <v>98</v>
      </c>
      <c r="F171" s="26" t="s">
        <v>1</v>
      </c>
      <c r="G171" s="6">
        <v>7635104</v>
      </c>
      <c r="H171" s="24" t="s">
        <v>336</v>
      </c>
      <c r="I171" s="24" t="s">
        <v>339</v>
      </c>
      <c r="J171" s="5">
        <v>200000</v>
      </c>
      <c r="K171" s="25">
        <v>171000</v>
      </c>
      <c r="L171" s="26" t="s">
        <v>192</v>
      </c>
      <c r="M171" s="49"/>
    </row>
    <row r="172" spans="1:13" ht="60" outlineLevel="2" x14ac:dyDescent="0.25">
      <c r="A172" s="6" t="s">
        <v>121</v>
      </c>
      <c r="B172" s="26" t="s">
        <v>103</v>
      </c>
      <c r="C172" s="24">
        <v>45235201</v>
      </c>
      <c r="D172" s="26" t="s">
        <v>84</v>
      </c>
      <c r="E172" s="26" t="s">
        <v>98</v>
      </c>
      <c r="F172" s="26" t="s">
        <v>19</v>
      </c>
      <c r="G172" s="6">
        <v>7710238</v>
      </c>
      <c r="H172" s="24" t="s">
        <v>336</v>
      </c>
      <c r="I172" s="24" t="s">
        <v>339</v>
      </c>
      <c r="J172" s="5">
        <v>140000</v>
      </c>
      <c r="K172" s="25">
        <v>119000</v>
      </c>
      <c r="L172" s="26" t="s">
        <v>192</v>
      </c>
      <c r="M172" s="49"/>
    </row>
    <row r="173" spans="1:13" ht="60" outlineLevel="2" x14ac:dyDescent="0.25">
      <c r="A173" s="6" t="s">
        <v>121</v>
      </c>
      <c r="B173" s="26" t="s">
        <v>103</v>
      </c>
      <c r="C173" s="6">
        <v>45235201</v>
      </c>
      <c r="D173" s="26" t="s">
        <v>84</v>
      </c>
      <c r="E173" s="26" t="s">
        <v>98</v>
      </c>
      <c r="F173" s="26" t="s">
        <v>19</v>
      </c>
      <c r="G173" s="6">
        <v>8409096</v>
      </c>
      <c r="H173" s="24" t="s">
        <v>336</v>
      </c>
      <c r="I173" s="24" t="s">
        <v>339</v>
      </c>
      <c r="J173" s="5">
        <v>360000</v>
      </c>
      <c r="K173" s="25">
        <v>308000</v>
      </c>
      <c r="L173" s="26" t="s">
        <v>192</v>
      </c>
      <c r="M173" s="49"/>
    </row>
    <row r="174" spans="1:13" ht="60" outlineLevel="2" x14ac:dyDescent="0.25">
      <c r="A174" s="6" t="s">
        <v>121</v>
      </c>
      <c r="B174" s="26" t="s">
        <v>103</v>
      </c>
      <c r="C174" s="6">
        <v>45235201</v>
      </c>
      <c r="D174" s="26" t="s">
        <v>84</v>
      </c>
      <c r="E174" s="26" t="s">
        <v>98</v>
      </c>
      <c r="F174" s="26" t="s">
        <v>3</v>
      </c>
      <c r="G174" s="6">
        <v>9210617</v>
      </c>
      <c r="H174" s="24" t="s">
        <v>336</v>
      </c>
      <c r="I174" s="24" t="s">
        <v>339</v>
      </c>
      <c r="J174" s="5">
        <v>104000</v>
      </c>
      <c r="K174" s="25">
        <v>89000</v>
      </c>
      <c r="L174" s="26" t="s">
        <v>192</v>
      </c>
      <c r="M174" s="50"/>
    </row>
    <row r="175" spans="1:13" ht="30" outlineLevel="1" x14ac:dyDescent="0.25">
      <c r="A175" s="6"/>
      <c r="B175" s="26"/>
      <c r="C175" s="6"/>
      <c r="D175" s="29" t="s">
        <v>297</v>
      </c>
      <c r="E175" s="26"/>
      <c r="F175" s="26"/>
      <c r="G175" s="6"/>
      <c r="H175" s="24"/>
      <c r="I175" s="24"/>
      <c r="J175" s="5"/>
      <c r="K175" s="31">
        <f>SUBTOTAL(9,K162:K174)</f>
        <v>4500000</v>
      </c>
      <c r="L175" s="26"/>
      <c r="M175" s="43"/>
    </row>
    <row r="176" spans="1:13" ht="60" outlineLevel="2" x14ac:dyDescent="0.25">
      <c r="A176" s="6" t="s">
        <v>122</v>
      </c>
      <c r="B176" s="26" t="s">
        <v>103</v>
      </c>
      <c r="C176" s="6" t="s">
        <v>347</v>
      </c>
      <c r="D176" s="26" t="s">
        <v>40</v>
      </c>
      <c r="E176" s="26" t="s">
        <v>98</v>
      </c>
      <c r="F176" s="26" t="s">
        <v>21</v>
      </c>
      <c r="G176" s="6">
        <v>5876950</v>
      </c>
      <c r="H176" s="24" t="s">
        <v>336</v>
      </c>
      <c r="I176" s="24" t="s">
        <v>339</v>
      </c>
      <c r="J176" s="5">
        <v>900000</v>
      </c>
      <c r="K176" s="25">
        <v>585000</v>
      </c>
      <c r="L176" s="26" t="s">
        <v>192</v>
      </c>
      <c r="M176" s="48" t="s">
        <v>228</v>
      </c>
    </row>
    <row r="177" spans="1:13" ht="60" outlineLevel="2" x14ac:dyDescent="0.25">
      <c r="A177" s="6" t="s">
        <v>122</v>
      </c>
      <c r="B177" s="26" t="s">
        <v>103</v>
      </c>
      <c r="C177" s="6">
        <v>44941960</v>
      </c>
      <c r="D177" s="26" t="s">
        <v>40</v>
      </c>
      <c r="E177" s="26" t="s">
        <v>98</v>
      </c>
      <c r="F177" s="26" t="s">
        <v>16</v>
      </c>
      <c r="G177" s="6">
        <v>5958182</v>
      </c>
      <c r="H177" s="24" t="s">
        <v>336</v>
      </c>
      <c r="I177" s="24" t="s">
        <v>339</v>
      </c>
      <c r="J177" s="5">
        <v>116000</v>
      </c>
      <c r="K177" s="25">
        <v>99000</v>
      </c>
      <c r="L177" s="26" t="s">
        <v>192</v>
      </c>
      <c r="M177" s="49"/>
    </row>
    <row r="178" spans="1:13" ht="60" outlineLevel="2" x14ac:dyDescent="0.25">
      <c r="A178" s="6" t="s">
        <v>122</v>
      </c>
      <c r="B178" s="26" t="s">
        <v>103</v>
      </c>
      <c r="C178" s="6">
        <v>44941960</v>
      </c>
      <c r="D178" s="26" t="s">
        <v>40</v>
      </c>
      <c r="E178" s="26" t="s">
        <v>98</v>
      </c>
      <c r="F178" s="26" t="s">
        <v>22</v>
      </c>
      <c r="G178" s="6">
        <v>8997579</v>
      </c>
      <c r="H178" s="24" t="s">
        <v>336</v>
      </c>
      <c r="I178" s="24" t="s">
        <v>339</v>
      </c>
      <c r="J178" s="5">
        <v>316000</v>
      </c>
      <c r="K178" s="25">
        <v>205000</v>
      </c>
      <c r="L178" s="26" t="s">
        <v>192</v>
      </c>
      <c r="M178" s="49"/>
    </row>
    <row r="179" spans="1:13" ht="60" outlineLevel="2" x14ac:dyDescent="0.25">
      <c r="A179" s="6" t="s">
        <v>122</v>
      </c>
      <c r="B179" s="26" t="s">
        <v>103</v>
      </c>
      <c r="C179" s="6">
        <v>44941960</v>
      </c>
      <c r="D179" s="26" t="s">
        <v>40</v>
      </c>
      <c r="E179" s="26" t="s">
        <v>98</v>
      </c>
      <c r="F179" s="26" t="s">
        <v>18</v>
      </c>
      <c r="G179" s="6">
        <v>9064308</v>
      </c>
      <c r="H179" s="24" t="s">
        <v>336</v>
      </c>
      <c r="I179" s="24" t="s">
        <v>339</v>
      </c>
      <c r="J179" s="5">
        <v>260000</v>
      </c>
      <c r="K179" s="25">
        <v>222000</v>
      </c>
      <c r="L179" s="26" t="s">
        <v>192</v>
      </c>
      <c r="M179" s="50"/>
    </row>
    <row r="180" spans="1:13" outlineLevel="1" x14ac:dyDescent="0.25">
      <c r="A180" s="6"/>
      <c r="B180" s="26"/>
      <c r="C180" s="6"/>
      <c r="D180" s="29" t="s">
        <v>298</v>
      </c>
      <c r="E180" s="26"/>
      <c r="F180" s="26"/>
      <c r="G180" s="6"/>
      <c r="H180" s="24"/>
      <c r="I180" s="24"/>
      <c r="J180" s="5"/>
      <c r="K180" s="31">
        <f>SUBTOTAL(9,K176:K179)</f>
        <v>1111000</v>
      </c>
      <c r="L180" s="26"/>
      <c r="M180" s="43"/>
    </row>
    <row r="181" spans="1:13" ht="60" outlineLevel="2" x14ac:dyDescent="0.25">
      <c r="A181" s="6" t="s">
        <v>154</v>
      </c>
      <c r="B181" s="26" t="s">
        <v>103</v>
      </c>
      <c r="C181" s="6" t="s">
        <v>348</v>
      </c>
      <c r="D181" s="26" t="s">
        <v>57</v>
      </c>
      <c r="E181" s="26" t="s">
        <v>98</v>
      </c>
      <c r="F181" s="26" t="s">
        <v>27</v>
      </c>
      <c r="G181" s="6">
        <v>4409186</v>
      </c>
      <c r="H181" s="24" t="s">
        <v>336</v>
      </c>
      <c r="I181" s="24" t="s">
        <v>339</v>
      </c>
      <c r="J181" s="5">
        <v>164000</v>
      </c>
      <c r="K181" s="25">
        <v>106000</v>
      </c>
      <c r="L181" s="26" t="s">
        <v>192</v>
      </c>
      <c r="M181" s="48" t="s">
        <v>229</v>
      </c>
    </row>
    <row r="182" spans="1:13" ht="60" outlineLevel="2" x14ac:dyDescent="0.25">
      <c r="A182" s="6" t="s">
        <v>154</v>
      </c>
      <c r="B182" s="26" t="s">
        <v>103</v>
      </c>
      <c r="C182" s="6">
        <v>26520923</v>
      </c>
      <c r="D182" s="26" t="s">
        <v>57</v>
      </c>
      <c r="E182" s="26" t="s">
        <v>98</v>
      </c>
      <c r="F182" s="26" t="s">
        <v>22</v>
      </c>
      <c r="G182" s="6">
        <v>4881535</v>
      </c>
      <c r="H182" s="24" t="s">
        <v>336</v>
      </c>
      <c r="I182" s="24" t="s">
        <v>339</v>
      </c>
      <c r="J182" s="5">
        <v>260000</v>
      </c>
      <c r="K182" s="25">
        <v>169000</v>
      </c>
      <c r="L182" s="26" t="s">
        <v>192</v>
      </c>
      <c r="M182" s="49"/>
    </row>
    <row r="183" spans="1:13" ht="30" outlineLevel="1" x14ac:dyDescent="0.25">
      <c r="A183" s="6"/>
      <c r="B183" s="26"/>
      <c r="C183" s="6"/>
      <c r="D183" s="29" t="s">
        <v>299</v>
      </c>
      <c r="E183" s="26"/>
      <c r="F183" s="26"/>
      <c r="G183" s="6"/>
      <c r="H183" s="24"/>
      <c r="I183" s="24"/>
      <c r="J183" s="5"/>
      <c r="K183" s="31">
        <f>SUBTOTAL(9,K181:K182)</f>
        <v>275000</v>
      </c>
      <c r="L183" s="26"/>
      <c r="M183" s="43"/>
    </row>
    <row r="184" spans="1:13" ht="60" outlineLevel="2" x14ac:dyDescent="0.25">
      <c r="A184" s="6" t="s">
        <v>130</v>
      </c>
      <c r="B184" s="26" t="s">
        <v>103</v>
      </c>
      <c r="C184" s="6">
        <v>48806510</v>
      </c>
      <c r="D184" s="26" t="s">
        <v>41</v>
      </c>
      <c r="E184" s="26" t="s">
        <v>98</v>
      </c>
      <c r="F184" s="26" t="s">
        <v>22</v>
      </c>
      <c r="G184" s="6">
        <v>1540602</v>
      </c>
      <c r="H184" s="24" t="s">
        <v>336</v>
      </c>
      <c r="I184" s="24" t="s">
        <v>339</v>
      </c>
      <c r="J184" s="5">
        <v>216000</v>
      </c>
      <c r="K184" s="25">
        <v>185000</v>
      </c>
      <c r="L184" s="26" t="s">
        <v>192</v>
      </c>
      <c r="M184" s="48" t="s">
        <v>230</v>
      </c>
    </row>
    <row r="185" spans="1:13" ht="60" outlineLevel="2" x14ac:dyDescent="0.25">
      <c r="A185" s="6" t="s">
        <v>130</v>
      </c>
      <c r="B185" s="26" t="s">
        <v>103</v>
      </c>
      <c r="C185" s="6">
        <v>48806510</v>
      </c>
      <c r="D185" s="26" t="s">
        <v>41</v>
      </c>
      <c r="E185" s="26" t="s">
        <v>98</v>
      </c>
      <c r="F185" s="26" t="s">
        <v>9</v>
      </c>
      <c r="G185" s="6">
        <v>6416850</v>
      </c>
      <c r="H185" s="24" t="s">
        <v>336</v>
      </c>
      <c r="I185" s="24" t="s">
        <v>339</v>
      </c>
      <c r="J185" s="5">
        <v>870000</v>
      </c>
      <c r="K185" s="25">
        <v>870000</v>
      </c>
      <c r="L185" s="26" t="s">
        <v>193</v>
      </c>
      <c r="M185" s="49"/>
    </row>
    <row r="186" spans="1:13" ht="60" outlineLevel="2" x14ac:dyDescent="0.25">
      <c r="A186" s="6" t="s">
        <v>130</v>
      </c>
      <c r="B186" s="26" t="s">
        <v>103</v>
      </c>
      <c r="C186" s="6" t="s">
        <v>349</v>
      </c>
      <c r="D186" s="26" t="s">
        <v>41</v>
      </c>
      <c r="E186" s="26" t="s">
        <v>98</v>
      </c>
      <c r="F186" s="26" t="s">
        <v>1</v>
      </c>
      <c r="G186" s="6">
        <v>7877713</v>
      </c>
      <c r="H186" s="24" t="s">
        <v>336</v>
      </c>
      <c r="I186" s="24" t="s">
        <v>339</v>
      </c>
      <c r="J186" s="5">
        <v>92000</v>
      </c>
      <c r="K186" s="25">
        <v>92000</v>
      </c>
      <c r="L186" s="26" t="s">
        <v>193</v>
      </c>
      <c r="M186" s="49"/>
    </row>
    <row r="187" spans="1:13" ht="60" outlineLevel="2" x14ac:dyDescent="0.25">
      <c r="A187" s="6" t="s">
        <v>130</v>
      </c>
      <c r="B187" s="26" t="s">
        <v>103</v>
      </c>
      <c r="C187" s="6">
        <v>48806510</v>
      </c>
      <c r="D187" s="26" t="s">
        <v>41</v>
      </c>
      <c r="E187" s="26" t="s">
        <v>98</v>
      </c>
      <c r="F187" s="26" t="s">
        <v>27</v>
      </c>
      <c r="G187" s="6">
        <v>8049254</v>
      </c>
      <c r="H187" s="24" t="s">
        <v>336</v>
      </c>
      <c r="I187" s="24" t="s">
        <v>339</v>
      </c>
      <c r="J187" s="5">
        <v>92000</v>
      </c>
      <c r="K187" s="25">
        <v>92000</v>
      </c>
      <c r="L187" s="26" t="s">
        <v>193</v>
      </c>
      <c r="M187" s="50"/>
    </row>
    <row r="188" spans="1:13" outlineLevel="1" x14ac:dyDescent="0.25">
      <c r="A188" s="6"/>
      <c r="B188" s="26"/>
      <c r="C188" s="6"/>
      <c r="D188" s="29" t="s">
        <v>300</v>
      </c>
      <c r="E188" s="26"/>
      <c r="F188" s="26"/>
      <c r="G188" s="6"/>
      <c r="H188" s="24"/>
      <c r="I188" s="24"/>
      <c r="J188" s="5"/>
      <c r="K188" s="31">
        <f>SUBTOTAL(9,K184:K187)</f>
        <v>1239000</v>
      </c>
      <c r="L188" s="26"/>
      <c r="M188" s="43"/>
    </row>
    <row r="189" spans="1:13" ht="90" outlineLevel="2" x14ac:dyDescent="0.25">
      <c r="A189" s="6" t="s">
        <v>139</v>
      </c>
      <c r="B189" s="26" t="s">
        <v>103</v>
      </c>
      <c r="C189" s="6" t="s">
        <v>350</v>
      </c>
      <c r="D189" s="26" t="s">
        <v>60</v>
      </c>
      <c r="E189" s="26" t="s">
        <v>98</v>
      </c>
      <c r="F189" s="26" t="s">
        <v>5</v>
      </c>
      <c r="G189" s="6">
        <v>2810272</v>
      </c>
      <c r="H189" s="24" t="s">
        <v>336</v>
      </c>
      <c r="I189" s="24" t="s">
        <v>339</v>
      </c>
      <c r="J189" s="5">
        <v>1710000</v>
      </c>
      <c r="K189" s="25">
        <v>0</v>
      </c>
      <c r="L189" s="26" t="s">
        <v>333</v>
      </c>
      <c r="M189" s="48" t="s">
        <v>231</v>
      </c>
    </row>
    <row r="190" spans="1:13" ht="60" outlineLevel="2" x14ac:dyDescent="0.25">
      <c r="A190" s="6" t="s">
        <v>139</v>
      </c>
      <c r="B190" s="26" t="s">
        <v>103</v>
      </c>
      <c r="C190" s="6">
        <v>73635677</v>
      </c>
      <c r="D190" s="26" t="s">
        <v>60</v>
      </c>
      <c r="E190" s="26" t="s">
        <v>98</v>
      </c>
      <c r="F190" s="26" t="s">
        <v>8</v>
      </c>
      <c r="G190" s="6">
        <v>3830743</v>
      </c>
      <c r="H190" s="24" t="s">
        <v>336</v>
      </c>
      <c r="I190" s="24" t="s">
        <v>339</v>
      </c>
      <c r="J190" s="5">
        <v>104000</v>
      </c>
      <c r="K190" s="25">
        <v>89000</v>
      </c>
      <c r="L190" s="26" t="s">
        <v>192</v>
      </c>
      <c r="M190" s="49"/>
    </row>
    <row r="191" spans="1:13" ht="60" outlineLevel="2" x14ac:dyDescent="0.25">
      <c r="A191" s="6" t="s">
        <v>139</v>
      </c>
      <c r="B191" s="26" t="s">
        <v>103</v>
      </c>
      <c r="C191" s="6">
        <v>73635677</v>
      </c>
      <c r="D191" s="26" t="s">
        <v>60</v>
      </c>
      <c r="E191" s="26" t="s">
        <v>98</v>
      </c>
      <c r="F191" s="26" t="s">
        <v>6</v>
      </c>
      <c r="G191" s="6">
        <v>9726424</v>
      </c>
      <c r="H191" s="24" t="s">
        <v>336</v>
      </c>
      <c r="I191" s="24" t="s">
        <v>339</v>
      </c>
      <c r="J191" s="5">
        <v>148000</v>
      </c>
      <c r="K191" s="25">
        <v>126000</v>
      </c>
      <c r="L191" s="26" t="s">
        <v>192</v>
      </c>
      <c r="M191" s="50"/>
    </row>
    <row r="192" spans="1:13" ht="30" outlineLevel="1" x14ac:dyDescent="0.25">
      <c r="A192" s="6"/>
      <c r="B192" s="26"/>
      <c r="C192" s="6"/>
      <c r="D192" s="29" t="s">
        <v>301</v>
      </c>
      <c r="E192" s="26"/>
      <c r="F192" s="26"/>
      <c r="G192" s="6"/>
      <c r="H192" s="24"/>
      <c r="I192" s="24"/>
      <c r="J192" s="5"/>
      <c r="K192" s="31">
        <f>SUBTOTAL(9,K189:K191)</f>
        <v>215000</v>
      </c>
      <c r="L192" s="26"/>
      <c r="M192" s="43"/>
    </row>
    <row r="193" spans="1:13" ht="60" outlineLevel="2" x14ac:dyDescent="0.25">
      <c r="A193" s="6" t="s">
        <v>142</v>
      </c>
      <c r="B193" s="26" t="s">
        <v>103</v>
      </c>
      <c r="C193" s="6" t="s">
        <v>351</v>
      </c>
      <c r="D193" s="26" t="s">
        <v>42</v>
      </c>
      <c r="E193" s="26" t="s">
        <v>98</v>
      </c>
      <c r="F193" s="26" t="s">
        <v>27</v>
      </c>
      <c r="G193" s="6">
        <v>3688964</v>
      </c>
      <c r="H193" s="24" t="s">
        <v>336</v>
      </c>
      <c r="I193" s="24" t="s">
        <v>339</v>
      </c>
      <c r="J193" s="5">
        <v>120000</v>
      </c>
      <c r="K193" s="25">
        <v>102000</v>
      </c>
      <c r="L193" s="26" t="s">
        <v>192</v>
      </c>
      <c r="M193" s="48" t="s">
        <v>232</v>
      </c>
    </row>
    <row r="194" spans="1:13" ht="60" outlineLevel="2" x14ac:dyDescent="0.25">
      <c r="A194" s="6" t="s">
        <v>142</v>
      </c>
      <c r="B194" s="26" t="s">
        <v>103</v>
      </c>
      <c r="C194" s="6">
        <v>62351052</v>
      </c>
      <c r="D194" s="26" t="s">
        <v>42</v>
      </c>
      <c r="E194" s="26" t="s">
        <v>98</v>
      </c>
      <c r="F194" s="26" t="s">
        <v>3</v>
      </c>
      <c r="G194" s="6">
        <v>7855872</v>
      </c>
      <c r="H194" s="24" t="s">
        <v>336</v>
      </c>
      <c r="I194" s="24" t="s">
        <v>339</v>
      </c>
      <c r="J194" s="5">
        <v>68000</v>
      </c>
      <c r="K194" s="25">
        <v>58000</v>
      </c>
      <c r="L194" s="26" t="s">
        <v>192</v>
      </c>
      <c r="M194" s="49"/>
    </row>
    <row r="195" spans="1:13" ht="60" outlineLevel="2" x14ac:dyDescent="0.25">
      <c r="A195" s="6" t="s">
        <v>142</v>
      </c>
      <c r="B195" s="26" t="s">
        <v>103</v>
      </c>
      <c r="C195" s="6">
        <v>62351052</v>
      </c>
      <c r="D195" s="26" t="s">
        <v>42</v>
      </c>
      <c r="E195" s="26" t="s">
        <v>98</v>
      </c>
      <c r="F195" s="26" t="s">
        <v>22</v>
      </c>
      <c r="G195" s="6">
        <v>9472138</v>
      </c>
      <c r="H195" s="24" t="s">
        <v>336</v>
      </c>
      <c r="I195" s="24" t="s">
        <v>339</v>
      </c>
      <c r="J195" s="5">
        <v>744000</v>
      </c>
      <c r="K195" s="25">
        <v>483000</v>
      </c>
      <c r="L195" s="26" t="s">
        <v>192</v>
      </c>
      <c r="M195" s="49"/>
    </row>
    <row r="196" spans="1:13" ht="60" outlineLevel="2" x14ac:dyDescent="0.25">
      <c r="A196" s="6" t="s">
        <v>142</v>
      </c>
      <c r="B196" s="26" t="s">
        <v>103</v>
      </c>
      <c r="C196" s="6">
        <v>62351052</v>
      </c>
      <c r="D196" s="26" t="s">
        <v>42</v>
      </c>
      <c r="E196" s="26" t="s">
        <v>98</v>
      </c>
      <c r="F196" s="26" t="s">
        <v>1</v>
      </c>
      <c r="G196" s="6">
        <v>9732434</v>
      </c>
      <c r="H196" s="24" t="s">
        <v>336</v>
      </c>
      <c r="I196" s="24" t="s">
        <v>339</v>
      </c>
      <c r="J196" s="5">
        <v>120000</v>
      </c>
      <c r="K196" s="25">
        <v>102000</v>
      </c>
      <c r="L196" s="26" t="s">
        <v>192</v>
      </c>
      <c r="M196" s="50"/>
    </row>
    <row r="197" spans="1:13" outlineLevel="1" x14ac:dyDescent="0.25">
      <c r="A197" s="6"/>
      <c r="B197" s="26"/>
      <c r="C197" s="6"/>
      <c r="D197" s="29" t="s">
        <v>302</v>
      </c>
      <c r="E197" s="26"/>
      <c r="F197" s="26"/>
      <c r="G197" s="6"/>
      <c r="H197" s="24"/>
      <c r="I197" s="24"/>
      <c r="J197" s="5"/>
      <c r="K197" s="31">
        <f>SUBTOTAL(9,K193:K196)</f>
        <v>745000</v>
      </c>
      <c r="L197" s="26"/>
      <c r="M197" s="43"/>
    </row>
    <row r="198" spans="1:13" ht="60" outlineLevel="2" x14ac:dyDescent="0.25">
      <c r="A198" s="6" t="s">
        <v>131</v>
      </c>
      <c r="B198" s="26" t="s">
        <v>103</v>
      </c>
      <c r="C198" s="6">
        <v>43964591</v>
      </c>
      <c r="D198" s="26" t="s">
        <v>43</v>
      </c>
      <c r="E198" s="26" t="s">
        <v>98</v>
      </c>
      <c r="F198" s="26" t="s">
        <v>22</v>
      </c>
      <c r="G198" s="6">
        <v>2646941</v>
      </c>
      <c r="H198" s="24" t="s">
        <v>336</v>
      </c>
      <c r="I198" s="24" t="s">
        <v>339</v>
      </c>
      <c r="J198" s="5">
        <v>652000</v>
      </c>
      <c r="K198" s="25">
        <v>423000</v>
      </c>
      <c r="L198" s="26" t="s">
        <v>192</v>
      </c>
      <c r="M198" s="49" t="s">
        <v>233</v>
      </c>
    </row>
    <row r="199" spans="1:13" ht="60" outlineLevel="2" x14ac:dyDescent="0.25">
      <c r="A199" s="6" t="s">
        <v>131</v>
      </c>
      <c r="B199" s="26" t="s">
        <v>103</v>
      </c>
      <c r="C199" s="6" t="s">
        <v>352</v>
      </c>
      <c r="D199" s="26" t="s">
        <v>43</v>
      </c>
      <c r="E199" s="26" t="s">
        <v>98</v>
      </c>
      <c r="F199" s="26" t="s">
        <v>3</v>
      </c>
      <c r="G199" s="6">
        <v>2959003</v>
      </c>
      <c r="H199" s="24" t="s">
        <v>336</v>
      </c>
      <c r="I199" s="24" t="s">
        <v>339</v>
      </c>
      <c r="J199" s="5">
        <v>132000</v>
      </c>
      <c r="K199" s="25">
        <v>113000</v>
      </c>
      <c r="L199" s="26" t="s">
        <v>192</v>
      </c>
      <c r="M199" s="49"/>
    </row>
    <row r="200" spans="1:13" ht="60" outlineLevel="2" x14ac:dyDescent="0.25">
      <c r="A200" s="6" t="s">
        <v>131</v>
      </c>
      <c r="B200" s="26" t="s">
        <v>103</v>
      </c>
      <c r="C200" s="6">
        <v>43964591</v>
      </c>
      <c r="D200" s="26" t="s">
        <v>43</v>
      </c>
      <c r="E200" s="26" t="s">
        <v>98</v>
      </c>
      <c r="F200" s="26" t="s">
        <v>27</v>
      </c>
      <c r="G200" s="6">
        <v>5374830</v>
      </c>
      <c r="H200" s="24" t="s">
        <v>336</v>
      </c>
      <c r="I200" s="24" t="s">
        <v>339</v>
      </c>
      <c r="J200" s="5">
        <v>320000</v>
      </c>
      <c r="K200" s="25">
        <v>274000</v>
      </c>
      <c r="L200" s="26" t="s">
        <v>192</v>
      </c>
      <c r="M200" s="49"/>
    </row>
    <row r="201" spans="1:13" ht="60" outlineLevel="2" x14ac:dyDescent="0.25">
      <c r="A201" s="6" t="s">
        <v>131</v>
      </c>
      <c r="B201" s="26" t="s">
        <v>103</v>
      </c>
      <c r="C201" s="6">
        <v>43964591</v>
      </c>
      <c r="D201" s="26" t="s">
        <v>43</v>
      </c>
      <c r="E201" s="26" t="s">
        <v>98</v>
      </c>
      <c r="F201" s="26" t="s">
        <v>35</v>
      </c>
      <c r="G201" s="6">
        <v>5991983</v>
      </c>
      <c r="H201" s="24" t="s">
        <v>336</v>
      </c>
      <c r="I201" s="24" t="s">
        <v>339</v>
      </c>
      <c r="J201" s="5">
        <v>96000</v>
      </c>
      <c r="K201" s="25">
        <v>82000</v>
      </c>
      <c r="L201" s="26" t="s">
        <v>192</v>
      </c>
      <c r="M201" s="49"/>
    </row>
    <row r="202" spans="1:13" ht="60" outlineLevel="2" x14ac:dyDescent="0.25">
      <c r="A202" s="6" t="s">
        <v>131</v>
      </c>
      <c r="B202" s="26" t="s">
        <v>103</v>
      </c>
      <c r="C202" s="6">
        <v>43964591</v>
      </c>
      <c r="D202" s="26" t="s">
        <v>43</v>
      </c>
      <c r="E202" s="26" t="s">
        <v>98</v>
      </c>
      <c r="F202" s="26" t="s">
        <v>13</v>
      </c>
      <c r="G202" s="6">
        <v>7235838</v>
      </c>
      <c r="H202" s="24" t="s">
        <v>336</v>
      </c>
      <c r="I202" s="24" t="s">
        <v>339</v>
      </c>
      <c r="J202" s="5">
        <v>330000</v>
      </c>
      <c r="K202" s="25">
        <v>282000</v>
      </c>
      <c r="L202" s="26" t="s">
        <v>192</v>
      </c>
      <c r="M202" s="49"/>
    </row>
    <row r="203" spans="1:13" ht="60" outlineLevel="2" x14ac:dyDescent="0.25">
      <c r="A203" s="6" t="s">
        <v>131</v>
      </c>
      <c r="B203" s="26" t="s">
        <v>103</v>
      </c>
      <c r="C203" s="6">
        <v>43964591</v>
      </c>
      <c r="D203" s="26" t="s">
        <v>43</v>
      </c>
      <c r="E203" s="26" t="s">
        <v>98</v>
      </c>
      <c r="F203" s="26" t="s">
        <v>13</v>
      </c>
      <c r="G203" s="6">
        <v>8272919</v>
      </c>
      <c r="H203" s="24" t="s">
        <v>336</v>
      </c>
      <c r="I203" s="24" t="s">
        <v>339</v>
      </c>
      <c r="J203" s="5">
        <v>720000</v>
      </c>
      <c r="K203" s="25">
        <v>720000</v>
      </c>
      <c r="L203" s="26" t="s">
        <v>193</v>
      </c>
      <c r="M203" s="49"/>
    </row>
    <row r="204" spans="1:13" ht="60" outlineLevel="2" x14ac:dyDescent="0.25">
      <c r="A204" s="6" t="s">
        <v>131</v>
      </c>
      <c r="B204" s="26" t="s">
        <v>103</v>
      </c>
      <c r="C204" s="6">
        <v>43964591</v>
      </c>
      <c r="D204" s="26" t="s">
        <v>43</v>
      </c>
      <c r="E204" s="26" t="s">
        <v>98</v>
      </c>
      <c r="F204" s="26" t="s">
        <v>27</v>
      </c>
      <c r="G204" s="6">
        <v>8521161</v>
      </c>
      <c r="H204" s="24" t="s">
        <v>336</v>
      </c>
      <c r="I204" s="24" t="s">
        <v>339</v>
      </c>
      <c r="J204" s="5">
        <v>212000</v>
      </c>
      <c r="K204" s="25">
        <v>181000</v>
      </c>
      <c r="L204" s="26" t="s">
        <v>192</v>
      </c>
      <c r="M204" s="49"/>
    </row>
    <row r="205" spans="1:13" ht="60" outlineLevel="2" x14ac:dyDescent="0.25">
      <c r="A205" s="6" t="s">
        <v>131</v>
      </c>
      <c r="B205" s="26" t="s">
        <v>103</v>
      </c>
      <c r="C205" s="6">
        <v>43964591</v>
      </c>
      <c r="D205" s="26" t="s">
        <v>43</v>
      </c>
      <c r="E205" s="26" t="s">
        <v>98</v>
      </c>
      <c r="F205" s="26" t="s">
        <v>4</v>
      </c>
      <c r="G205" s="6">
        <v>8549077</v>
      </c>
      <c r="H205" s="24" t="s">
        <v>336</v>
      </c>
      <c r="I205" s="24" t="s">
        <v>339</v>
      </c>
      <c r="J205" s="5">
        <v>390000</v>
      </c>
      <c r="K205" s="25">
        <v>334000</v>
      </c>
      <c r="L205" s="26" t="s">
        <v>192</v>
      </c>
      <c r="M205" s="49"/>
    </row>
    <row r="206" spans="1:13" outlineLevel="1" x14ac:dyDescent="0.25">
      <c r="A206" s="6"/>
      <c r="B206" s="26"/>
      <c r="C206" s="6"/>
      <c r="D206" s="29" t="s">
        <v>303</v>
      </c>
      <c r="E206" s="26"/>
      <c r="F206" s="26"/>
      <c r="G206" s="6"/>
      <c r="H206" s="24"/>
      <c r="I206" s="24"/>
      <c r="J206" s="5"/>
      <c r="K206" s="31">
        <f>SUBTOTAL(9,K198:K205)</f>
        <v>2409000</v>
      </c>
      <c r="L206" s="26"/>
      <c r="M206" s="43"/>
    </row>
    <row r="207" spans="1:13" ht="60" outlineLevel="2" x14ac:dyDescent="0.25">
      <c r="A207" s="6" t="s">
        <v>119</v>
      </c>
      <c r="B207" s="26" t="s">
        <v>103</v>
      </c>
      <c r="C207" s="6">
        <v>44940998</v>
      </c>
      <c r="D207" s="26" t="s">
        <v>44</v>
      </c>
      <c r="E207" s="26" t="s">
        <v>98</v>
      </c>
      <c r="F207" s="26" t="s">
        <v>18</v>
      </c>
      <c r="G207" s="6">
        <v>1320893</v>
      </c>
      <c r="H207" s="24" t="s">
        <v>336</v>
      </c>
      <c r="I207" s="24" t="s">
        <v>339</v>
      </c>
      <c r="J207" s="5">
        <v>120000</v>
      </c>
      <c r="K207" s="25">
        <v>102000</v>
      </c>
      <c r="L207" s="26" t="s">
        <v>192</v>
      </c>
      <c r="M207" s="48" t="s">
        <v>234</v>
      </c>
    </row>
    <row r="208" spans="1:13" ht="60" outlineLevel="2" x14ac:dyDescent="0.25">
      <c r="A208" s="6" t="s">
        <v>119</v>
      </c>
      <c r="B208" s="26" t="s">
        <v>103</v>
      </c>
      <c r="C208" s="6">
        <v>44940998</v>
      </c>
      <c r="D208" s="26" t="s">
        <v>44</v>
      </c>
      <c r="E208" s="26" t="s">
        <v>98</v>
      </c>
      <c r="F208" s="26" t="s">
        <v>26</v>
      </c>
      <c r="G208" s="6">
        <v>2483900</v>
      </c>
      <c r="H208" s="24" t="s">
        <v>336</v>
      </c>
      <c r="I208" s="24" t="s">
        <v>339</v>
      </c>
      <c r="J208" s="5">
        <v>128000</v>
      </c>
      <c r="K208" s="25">
        <v>109000</v>
      </c>
      <c r="L208" s="26" t="s">
        <v>192</v>
      </c>
      <c r="M208" s="49"/>
    </row>
    <row r="209" spans="1:13" ht="60" outlineLevel="2" x14ac:dyDescent="0.25">
      <c r="A209" s="6" t="s">
        <v>119</v>
      </c>
      <c r="B209" s="26" t="s">
        <v>103</v>
      </c>
      <c r="C209" s="6">
        <v>44940998</v>
      </c>
      <c r="D209" s="26" t="s">
        <v>44</v>
      </c>
      <c r="E209" s="26" t="s">
        <v>98</v>
      </c>
      <c r="F209" s="26" t="s">
        <v>21</v>
      </c>
      <c r="G209" s="6">
        <v>2640976</v>
      </c>
      <c r="H209" s="24" t="s">
        <v>336</v>
      </c>
      <c r="I209" s="24" t="s">
        <v>339</v>
      </c>
      <c r="J209" s="5">
        <v>1770000</v>
      </c>
      <c r="K209" s="25">
        <v>1516000</v>
      </c>
      <c r="L209" s="26" t="s">
        <v>192</v>
      </c>
      <c r="M209" s="49"/>
    </row>
    <row r="210" spans="1:13" ht="60" outlineLevel="2" x14ac:dyDescent="0.25">
      <c r="A210" s="6" t="s">
        <v>119</v>
      </c>
      <c r="B210" s="26" t="s">
        <v>103</v>
      </c>
      <c r="C210" s="6">
        <v>44940998</v>
      </c>
      <c r="D210" s="26" t="s">
        <v>44</v>
      </c>
      <c r="E210" s="26" t="s">
        <v>98</v>
      </c>
      <c r="F210" s="26" t="s">
        <v>6</v>
      </c>
      <c r="G210" s="6">
        <v>3646854</v>
      </c>
      <c r="H210" s="24" t="s">
        <v>336</v>
      </c>
      <c r="I210" s="24" t="s">
        <v>339</v>
      </c>
      <c r="J210" s="5">
        <v>248000</v>
      </c>
      <c r="K210" s="25">
        <v>212000</v>
      </c>
      <c r="L210" s="26" t="s">
        <v>192</v>
      </c>
      <c r="M210" s="49"/>
    </row>
    <row r="211" spans="1:13" ht="60" outlineLevel="2" x14ac:dyDescent="0.25">
      <c r="A211" s="6" t="s">
        <v>119</v>
      </c>
      <c r="B211" s="26" t="s">
        <v>103</v>
      </c>
      <c r="C211" s="6">
        <v>44940998</v>
      </c>
      <c r="D211" s="26" t="s">
        <v>44</v>
      </c>
      <c r="E211" s="26" t="s">
        <v>98</v>
      </c>
      <c r="F211" s="26" t="s">
        <v>1</v>
      </c>
      <c r="G211" s="6">
        <v>4358824</v>
      </c>
      <c r="H211" s="24" t="s">
        <v>336</v>
      </c>
      <c r="I211" s="24" t="s">
        <v>339</v>
      </c>
      <c r="J211" s="5">
        <v>152000</v>
      </c>
      <c r="K211" s="25">
        <v>130000</v>
      </c>
      <c r="L211" s="26" t="s">
        <v>192</v>
      </c>
      <c r="M211" s="49"/>
    </row>
    <row r="212" spans="1:13" ht="60" outlineLevel="2" x14ac:dyDescent="0.25">
      <c r="A212" s="6" t="s">
        <v>119</v>
      </c>
      <c r="B212" s="26" t="s">
        <v>103</v>
      </c>
      <c r="C212" s="6">
        <v>44940998</v>
      </c>
      <c r="D212" s="26" t="s">
        <v>44</v>
      </c>
      <c r="E212" s="26" t="s">
        <v>98</v>
      </c>
      <c r="F212" s="26" t="s">
        <v>22</v>
      </c>
      <c r="G212" s="6">
        <v>4788658</v>
      </c>
      <c r="H212" s="24" t="s">
        <v>336</v>
      </c>
      <c r="I212" s="24" t="s">
        <v>339</v>
      </c>
      <c r="J212" s="5">
        <v>176000</v>
      </c>
      <c r="K212" s="25">
        <v>114000</v>
      </c>
      <c r="L212" s="26" t="s">
        <v>192</v>
      </c>
      <c r="M212" s="49"/>
    </row>
    <row r="213" spans="1:13" ht="60" outlineLevel="2" x14ac:dyDescent="0.25">
      <c r="A213" s="6" t="s">
        <v>119</v>
      </c>
      <c r="B213" s="26" t="s">
        <v>103</v>
      </c>
      <c r="C213" s="6" t="s">
        <v>353</v>
      </c>
      <c r="D213" s="26" t="s">
        <v>44</v>
      </c>
      <c r="E213" s="26" t="s">
        <v>98</v>
      </c>
      <c r="F213" s="26" t="s">
        <v>35</v>
      </c>
      <c r="G213" s="6">
        <v>5551309</v>
      </c>
      <c r="H213" s="24" t="s">
        <v>336</v>
      </c>
      <c r="I213" s="24" t="s">
        <v>339</v>
      </c>
      <c r="J213" s="5">
        <v>270000</v>
      </c>
      <c r="K213" s="25">
        <v>231000</v>
      </c>
      <c r="L213" s="26" t="s">
        <v>192</v>
      </c>
      <c r="M213" s="49"/>
    </row>
    <row r="214" spans="1:13" ht="60" outlineLevel="2" x14ac:dyDescent="0.25">
      <c r="A214" s="6" t="s">
        <v>119</v>
      </c>
      <c r="B214" s="26" t="s">
        <v>103</v>
      </c>
      <c r="C214" s="6">
        <v>44940998</v>
      </c>
      <c r="D214" s="26" t="s">
        <v>44</v>
      </c>
      <c r="E214" s="26" t="s">
        <v>98</v>
      </c>
      <c r="F214" s="26" t="s">
        <v>19</v>
      </c>
      <c r="G214" s="6">
        <v>5951749</v>
      </c>
      <c r="H214" s="24" t="s">
        <v>336</v>
      </c>
      <c r="I214" s="24" t="s">
        <v>339</v>
      </c>
      <c r="J214" s="5">
        <v>1080000</v>
      </c>
      <c r="K214" s="25">
        <v>925000</v>
      </c>
      <c r="L214" s="26" t="s">
        <v>192</v>
      </c>
      <c r="M214" s="49"/>
    </row>
    <row r="215" spans="1:13" ht="60" outlineLevel="2" x14ac:dyDescent="0.25">
      <c r="A215" s="6" t="s">
        <v>119</v>
      </c>
      <c r="B215" s="26" t="s">
        <v>103</v>
      </c>
      <c r="C215" s="6">
        <v>44940998</v>
      </c>
      <c r="D215" s="26" t="s">
        <v>44</v>
      </c>
      <c r="E215" s="26" t="s">
        <v>98</v>
      </c>
      <c r="F215" s="26" t="s">
        <v>21</v>
      </c>
      <c r="G215" s="6">
        <v>6349785</v>
      </c>
      <c r="H215" s="24" t="s">
        <v>336</v>
      </c>
      <c r="I215" s="24" t="s">
        <v>339</v>
      </c>
      <c r="J215" s="5">
        <v>1440000</v>
      </c>
      <c r="K215" s="25">
        <v>1233000</v>
      </c>
      <c r="L215" s="26" t="s">
        <v>192</v>
      </c>
      <c r="M215" s="49"/>
    </row>
    <row r="216" spans="1:13" ht="60" outlineLevel="2" x14ac:dyDescent="0.25">
      <c r="A216" s="6" t="s">
        <v>119</v>
      </c>
      <c r="B216" s="26" t="s">
        <v>103</v>
      </c>
      <c r="C216" s="6">
        <v>44940998</v>
      </c>
      <c r="D216" s="26" t="s">
        <v>44</v>
      </c>
      <c r="E216" s="26" t="s">
        <v>98</v>
      </c>
      <c r="F216" s="26" t="s">
        <v>3</v>
      </c>
      <c r="G216" s="6">
        <v>6353463</v>
      </c>
      <c r="H216" s="24" t="s">
        <v>336</v>
      </c>
      <c r="I216" s="24" t="s">
        <v>339</v>
      </c>
      <c r="J216" s="5">
        <v>68000</v>
      </c>
      <c r="K216" s="25">
        <v>68000</v>
      </c>
      <c r="L216" s="26" t="s">
        <v>193</v>
      </c>
      <c r="M216" s="49"/>
    </row>
    <row r="217" spans="1:13" ht="60" outlineLevel="2" x14ac:dyDescent="0.25">
      <c r="A217" s="6" t="s">
        <v>119</v>
      </c>
      <c r="B217" s="26" t="s">
        <v>103</v>
      </c>
      <c r="C217" s="6">
        <v>44940998</v>
      </c>
      <c r="D217" s="26" t="s">
        <v>44</v>
      </c>
      <c r="E217" s="26" t="s">
        <v>98</v>
      </c>
      <c r="F217" s="26" t="s">
        <v>22</v>
      </c>
      <c r="G217" s="6">
        <v>6668963</v>
      </c>
      <c r="H217" s="24" t="s">
        <v>336</v>
      </c>
      <c r="I217" s="24" t="s">
        <v>339</v>
      </c>
      <c r="J217" s="5">
        <v>792000</v>
      </c>
      <c r="K217" s="25">
        <v>678000</v>
      </c>
      <c r="L217" s="26" t="s">
        <v>192</v>
      </c>
      <c r="M217" s="49"/>
    </row>
    <row r="218" spans="1:13" ht="105" outlineLevel="2" x14ac:dyDescent="0.25">
      <c r="A218" s="6" t="s">
        <v>119</v>
      </c>
      <c r="B218" s="26" t="s">
        <v>103</v>
      </c>
      <c r="C218" s="6">
        <v>44940998</v>
      </c>
      <c r="D218" s="26" t="s">
        <v>44</v>
      </c>
      <c r="E218" s="26" t="s">
        <v>98</v>
      </c>
      <c r="F218" s="26" t="s">
        <v>10</v>
      </c>
      <c r="G218" s="6">
        <v>6754765</v>
      </c>
      <c r="H218" s="24" t="s">
        <v>336</v>
      </c>
      <c r="I218" s="24" t="s">
        <v>339</v>
      </c>
      <c r="J218" s="5">
        <v>44000</v>
      </c>
      <c r="K218" s="25">
        <v>37000</v>
      </c>
      <c r="L218" s="26" t="s">
        <v>192</v>
      </c>
      <c r="M218" s="49"/>
    </row>
    <row r="219" spans="1:13" ht="60" outlineLevel="2" x14ac:dyDescent="0.25">
      <c r="A219" s="6" t="s">
        <v>119</v>
      </c>
      <c r="B219" s="26" t="s">
        <v>103</v>
      </c>
      <c r="C219" s="6">
        <v>44940998</v>
      </c>
      <c r="D219" s="26" t="s">
        <v>44</v>
      </c>
      <c r="E219" s="26" t="s">
        <v>98</v>
      </c>
      <c r="F219" s="26" t="s">
        <v>8</v>
      </c>
      <c r="G219" s="6">
        <v>6763192</v>
      </c>
      <c r="H219" s="24" t="s">
        <v>336</v>
      </c>
      <c r="I219" s="24" t="s">
        <v>339</v>
      </c>
      <c r="J219" s="5">
        <v>192000</v>
      </c>
      <c r="K219" s="25">
        <v>164000</v>
      </c>
      <c r="L219" s="26" t="s">
        <v>192</v>
      </c>
      <c r="M219" s="49"/>
    </row>
    <row r="220" spans="1:13" ht="60" outlineLevel="2" x14ac:dyDescent="0.25">
      <c r="A220" s="6" t="s">
        <v>119</v>
      </c>
      <c r="B220" s="26" t="s">
        <v>103</v>
      </c>
      <c r="C220" s="6">
        <v>44940998</v>
      </c>
      <c r="D220" s="26" t="s">
        <v>44</v>
      </c>
      <c r="E220" s="26" t="s">
        <v>98</v>
      </c>
      <c r="F220" s="26" t="s">
        <v>3</v>
      </c>
      <c r="G220" s="6">
        <v>8747321</v>
      </c>
      <c r="H220" s="24" t="s">
        <v>336</v>
      </c>
      <c r="I220" s="24" t="s">
        <v>339</v>
      </c>
      <c r="J220" s="5">
        <v>76000</v>
      </c>
      <c r="K220" s="25">
        <v>65000</v>
      </c>
      <c r="L220" s="26" t="s">
        <v>192</v>
      </c>
      <c r="M220" s="49"/>
    </row>
    <row r="221" spans="1:13" ht="60" outlineLevel="2" x14ac:dyDescent="0.25">
      <c r="A221" s="6" t="s">
        <v>119</v>
      </c>
      <c r="B221" s="26" t="s">
        <v>103</v>
      </c>
      <c r="C221" s="6">
        <v>44940998</v>
      </c>
      <c r="D221" s="26" t="s">
        <v>44</v>
      </c>
      <c r="E221" s="26" t="s">
        <v>98</v>
      </c>
      <c r="F221" s="26" t="s">
        <v>2</v>
      </c>
      <c r="G221" s="6">
        <v>2179607</v>
      </c>
      <c r="H221" s="24" t="s">
        <v>336</v>
      </c>
      <c r="I221" s="24" t="s">
        <v>339</v>
      </c>
      <c r="J221" s="5">
        <v>120000</v>
      </c>
      <c r="K221" s="25">
        <v>102000</v>
      </c>
      <c r="L221" s="26" t="s">
        <v>192</v>
      </c>
      <c r="M221" s="49"/>
    </row>
    <row r="222" spans="1:13" ht="60" outlineLevel="2" x14ac:dyDescent="0.25">
      <c r="A222" s="6" t="s">
        <v>119</v>
      </c>
      <c r="B222" s="26" t="s">
        <v>103</v>
      </c>
      <c r="C222" s="6">
        <v>44940998</v>
      </c>
      <c r="D222" s="26" t="s">
        <v>44</v>
      </c>
      <c r="E222" s="26" t="s">
        <v>98</v>
      </c>
      <c r="F222" s="26" t="s">
        <v>9</v>
      </c>
      <c r="G222" s="6">
        <v>9564778</v>
      </c>
      <c r="H222" s="24" t="s">
        <v>336</v>
      </c>
      <c r="I222" s="24" t="s">
        <v>339</v>
      </c>
      <c r="J222" s="5">
        <v>1080000</v>
      </c>
      <c r="K222" s="25">
        <v>925000</v>
      </c>
      <c r="L222" s="26" t="s">
        <v>192</v>
      </c>
      <c r="M222" s="50"/>
    </row>
    <row r="223" spans="1:13" outlineLevel="1" x14ac:dyDescent="0.25">
      <c r="A223" s="6"/>
      <c r="B223" s="26"/>
      <c r="C223" s="6"/>
      <c r="D223" s="29" t="s">
        <v>304</v>
      </c>
      <c r="E223" s="26"/>
      <c r="F223" s="26"/>
      <c r="G223" s="6"/>
      <c r="H223" s="24"/>
      <c r="I223" s="24"/>
      <c r="J223" s="5"/>
      <c r="K223" s="31">
        <f>SUBTOTAL(9,K207:K222)</f>
        <v>6611000</v>
      </c>
      <c r="L223" s="26"/>
      <c r="M223" s="43"/>
    </row>
    <row r="224" spans="1:13" ht="60" outlineLevel="2" x14ac:dyDescent="0.25">
      <c r="A224" s="6" t="s">
        <v>105</v>
      </c>
      <c r="B224" s="26" t="s">
        <v>103</v>
      </c>
      <c r="C224" s="6">
        <v>44937377</v>
      </c>
      <c r="D224" s="26" t="s">
        <v>45</v>
      </c>
      <c r="E224" s="26" t="s">
        <v>98</v>
      </c>
      <c r="F224" s="26" t="s">
        <v>22</v>
      </c>
      <c r="G224" s="6">
        <v>6665663</v>
      </c>
      <c r="H224" s="24" t="s">
        <v>336</v>
      </c>
      <c r="I224" s="24" t="s">
        <v>339</v>
      </c>
      <c r="J224" s="5">
        <v>300000</v>
      </c>
      <c r="K224" s="25">
        <v>195000</v>
      </c>
      <c r="L224" s="26" t="s">
        <v>192</v>
      </c>
      <c r="M224" s="49" t="s">
        <v>235</v>
      </c>
    </row>
    <row r="225" spans="1:13" ht="60" outlineLevel="2" x14ac:dyDescent="0.25">
      <c r="A225" s="6" t="s">
        <v>105</v>
      </c>
      <c r="B225" s="26" t="s">
        <v>103</v>
      </c>
      <c r="C225" s="6" t="s">
        <v>354</v>
      </c>
      <c r="D225" s="26" t="s">
        <v>45</v>
      </c>
      <c r="E225" s="26" t="s">
        <v>98</v>
      </c>
      <c r="F225" s="26" t="s">
        <v>21</v>
      </c>
      <c r="G225" s="6">
        <v>9054570</v>
      </c>
      <c r="H225" s="24" t="s">
        <v>336</v>
      </c>
      <c r="I225" s="24" t="s">
        <v>339</v>
      </c>
      <c r="J225" s="5">
        <v>540000</v>
      </c>
      <c r="K225" s="25">
        <v>351000</v>
      </c>
      <c r="L225" s="26" t="s">
        <v>192</v>
      </c>
      <c r="M225" s="50"/>
    </row>
    <row r="226" spans="1:13" outlineLevel="1" x14ac:dyDescent="0.25">
      <c r="A226" s="6"/>
      <c r="B226" s="26"/>
      <c r="C226" s="6"/>
      <c r="D226" s="29" t="s">
        <v>305</v>
      </c>
      <c r="E226" s="26"/>
      <c r="F226" s="26"/>
      <c r="G226" s="6"/>
      <c r="H226" s="24"/>
      <c r="I226" s="24"/>
      <c r="J226" s="5"/>
      <c r="K226" s="31">
        <f>SUBTOTAL(9,K224:K225)</f>
        <v>546000</v>
      </c>
      <c r="L226" s="26"/>
      <c r="M226" s="43"/>
    </row>
    <row r="227" spans="1:13" ht="60" outlineLevel="2" x14ac:dyDescent="0.25">
      <c r="A227" s="6" t="s">
        <v>156</v>
      </c>
      <c r="B227" s="26" t="s">
        <v>103</v>
      </c>
      <c r="C227" s="6" t="s">
        <v>355</v>
      </c>
      <c r="D227" s="26" t="s">
        <v>46</v>
      </c>
      <c r="E227" s="26" t="s">
        <v>98</v>
      </c>
      <c r="F227" s="26" t="s">
        <v>3</v>
      </c>
      <c r="G227" s="6">
        <v>7726666</v>
      </c>
      <c r="H227" s="24" t="s">
        <v>336</v>
      </c>
      <c r="I227" s="24" t="s">
        <v>339</v>
      </c>
      <c r="J227" s="5">
        <v>80000</v>
      </c>
      <c r="K227" s="25">
        <v>68000</v>
      </c>
      <c r="L227" s="26" t="s">
        <v>192</v>
      </c>
      <c r="M227" s="48" t="s">
        <v>236</v>
      </c>
    </row>
    <row r="228" spans="1:13" ht="60" outlineLevel="2" x14ac:dyDescent="0.25">
      <c r="A228" s="6" t="s">
        <v>156</v>
      </c>
      <c r="B228" s="26" t="s">
        <v>103</v>
      </c>
      <c r="C228" s="6">
        <v>26520788</v>
      </c>
      <c r="D228" s="26" t="s">
        <v>46</v>
      </c>
      <c r="E228" s="26" t="s">
        <v>98</v>
      </c>
      <c r="F228" s="26" t="s">
        <v>13</v>
      </c>
      <c r="G228" s="6">
        <v>8696326</v>
      </c>
      <c r="H228" s="24" t="s">
        <v>336</v>
      </c>
      <c r="I228" s="24" t="s">
        <v>339</v>
      </c>
      <c r="J228" s="5">
        <v>330000</v>
      </c>
      <c r="K228" s="25">
        <v>282000</v>
      </c>
      <c r="L228" s="26" t="s">
        <v>192</v>
      </c>
      <c r="M228" s="50"/>
    </row>
    <row r="229" spans="1:13" ht="30" outlineLevel="1" x14ac:dyDescent="0.25">
      <c r="A229" s="6"/>
      <c r="B229" s="26"/>
      <c r="C229" s="6"/>
      <c r="D229" s="29" t="s">
        <v>306</v>
      </c>
      <c r="E229" s="26"/>
      <c r="F229" s="26"/>
      <c r="G229" s="6"/>
      <c r="H229" s="24"/>
      <c r="I229" s="24"/>
      <c r="J229" s="5"/>
      <c r="K229" s="31">
        <f>SUBTOTAL(9,K227:K228)</f>
        <v>350000</v>
      </c>
      <c r="L229" s="26"/>
      <c r="M229" s="44"/>
    </row>
    <row r="230" spans="1:13" ht="60" outlineLevel="2" x14ac:dyDescent="0.25">
      <c r="A230" s="6" t="s">
        <v>129</v>
      </c>
      <c r="B230" s="26" t="s">
        <v>103</v>
      </c>
      <c r="C230" s="6" t="s">
        <v>188</v>
      </c>
      <c r="D230" s="26" t="s">
        <v>73</v>
      </c>
      <c r="E230" s="26" t="s">
        <v>98</v>
      </c>
      <c r="F230" s="26" t="s">
        <v>22</v>
      </c>
      <c r="G230" s="6">
        <v>9532032</v>
      </c>
      <c r="H230" s="24" t="s">
        <v>336</v>
      </c>
      <c r="I230" s="24" t="s">
        <v>339</v>
      </c>
      <c r="J230" s="5">
        <v>120000</v>
      </c>
      <c r="K230" s="25">
        <v>104000</v>
      </c>
      <c r="L230" s="26" t="s">
        <v>192</v>
      </c>
      <c r="M230" s="26" t="s">
        <v>237</v>
      </c>
    </row>
    <row r="231" spans="1:13" ht="30" outlineLevel="1" x14ac:dyDescent="0.25">
      <c r="A231" s="6"/>
      <c r="B231" s="26"/>
      <c r="C231" s="6"/>
      <c r="D231" s="29" t="s">
        <v>307</v>
      </c>
      <c r="E231" s="26"/>
      <c r="F231" s="26"/>
      <c r="G231" s="6"/>
      <c r="H231" s="24"/>
      <c r="I231" s="24"/>
      <c r="J231" s="5"/>
      <c r="K231" s="31">
        <f>SUBTOTAL(9,K230:K230)</f>
        <v>104000</v>
      </c>
      <c r="L231" s="26"/>
      <c r="M231" s="26"/>
    </row>
    <row r="232" spans="1:13" ht="60" outlineLevel="2" x14ac:dyDescent="0.25">
      <c r="A232" s="6" t="s">
        <v>118</v>
      </c>
      <c r="B232" s="26" t="s">
        <v>103</v>
      </c>
      <c r="C232" s="6" t="s">
        <v>356</v>
      </c>
      <c r="D232" s="26" t="s">
        <v>47</v>
      </c>
      <c r="E232" s="26" t="s">
        <v>98</v>
      </c>
      <c r="F232" s="26" t="s">
        <v>18</v>
      </c>
      <c r="G232" s="6">
        <v>1760507</v>
      </c>
      <c r="H232" s="24" t="s">
        <v>336</v>
      </c>
      <c r="I232" s="24" t="s">
        <v>339</v>
      </c>
      <c r="J232" s="5">
        <v>900000</v>
      </c>
      <c r="K232" s="25">
        <v>777000</v>
      </c>
      <c r="L232" s="26" t="s">
        <v>192</v>
      </c>
      <c r="M232" s="26" t="s">
        <v>238</v>
      </c>
    </row>
    <row r="233" spans="1:13" outlineLevel="1" x14ac:dyDescent="0.25">
      <c r="A233" s="6"/>
      <c r="B233" s="26"/>
      <c r="C233" s="6"/>
      <c r="D233" s="29" t="s">
        <v>308</v>
      </c>
      <c r="E233" s="26"/>
      <c r="F233" s="26"/>
      <c r="G233" s="6"/>
      <c r="H233" s="24"/>
      <c r="I233" s="24"/>
      <c r="J233" s="5"/>
      <c r="K233" s="31">
        <f>SUBTOTAL(9,K232:K232)</f>
        <v>777000</v>
      </c>
      <c r="L233" s="26"/>
      <c r="M233" s="42"/>
    </row>
    <row r="234" spans="1:13" s="3" customFormat="1" ht="60" outlineLevel="2" x14ac:dyDescent="0.25">
      <c r="A234" s="6" t="s">
        <v>137</v>
      </c>
      <c r="B234" s="26" t="s">
        <v>103</v>
      </c>
      <c r="C234" s="6" t="s">
        <v>365</v>
      </c>
      <c r="D234" s="26" t="s">
        <v>48</v>
      </c>
      <c r="E234" s="26" t="s">
        <v>97</v>
      </c>
      <c r="F234" s="26" t="s">
        <v>7</v>
      </c>
      <c r="G234" s="6">
        <v>1440607</v>
      </c>
      <c r="H234" s="24" t="s">
        <v>336</v>
      </c>
      <c r="I234" s="24" t="s">
        <v>339</v>
      </c>
      <c r="J234" s="5">
        <v>88000</v>
      </c>
      <c r="K234" s="25">
        <v>75000</v>
      </c>
      <c r="L234" s="26" t="s">
        <v>192</v>
      </c>
      <c r="M234" s="48" t="s">
        <v>239</v>
      </c>
    </row>
    <row r="235" spans="1:13" ht="60" outlineLevel="2" x14ac:dyDescent="0.25">
      <c r="A235" s="6" t="s">
        <v>137</v>
      </c>
      <c r="B235" s="26" t="s">
        <v>103</v>
      </c>
      <c r="C235" s="6">
        <v>26588773</v>
      </c>
      <c r="D235" s="26" t="s">
        <v>48</v>
      </c>
      <c r="E235" s="26" t="s">
        <v>97</v>
      </c>
      <c r="F235" s="26" t="s">
        <v>7</v>
      </c>
      <c r="G235" s="6">
        <v>3406829</v>
      </c>
      <c r="H235" s="24" t="s">
        <v>336</v>
      </c>
      <c r="I235" s="24" t="s">
        <v>339</v>
      </c>
      <c r="J235" s="5">
        <v>88000</v>
      </c>
      <c r="K235" s="25">
        <v>75000</v>
      </c>
      <c r="L235" s="26" t="s">
        <v>192</v>
      </c>
      <c r="M235" s="49"/>
    </row>
    <row r="236" spans="1:13" ht="60" outlineLevel="2" x14ac:dyDescent="0.25">
      <c r="A236" s="6" t="s">
        <v>137</v>
      </c>
      <c r="B236" s="26" t="s">
        <v>103</v>
      </c>
      <c r="C236" s="6">
        <v>26588773</v>
      </c>
      <c r="D236" s="26" t="s">
        <v>48</v>
      </c>
      <c r="E236" s="26" t="s">
        <v>97</v>
      </c>
      <c r="F236" s="26" t="s">
        <v>7</v>
      </c>
      <c r="G236" s="6">
        <v>3459300</v>
      </c>
      <c r="H236" s="24" t="s">
        <v>336</v>
      </c>
      <c r="I236" s="24" t="s">
        <v>339</v>
      </c>
      <c r="J236" s="5">
        <v>160000</v>
      </c>
      <c r="K236" s="25">
        <v>137000</v>
      </c>
      <c r="L236" s="26" t="s">
        <v>192</v>
      </c>
      <c r="M236" s="49"/>
    </row>
    <row r="237" spans="1:13" outlineLevel="1" x14ac:dyDescent="0.25">
      <c r="A237" s="6"/>
      <c r="B237" s="26"/>
      <c r="C237" s="6"/>
      <c r="D237" s="29" t="s">
        <v>309</v>
      </c>
      <c r="E237" s="26"/>
      <c r="F237" s="26"/>
      <c r="G237" s="6"/>
      <c r="H237" s="24"/>
      <c r="I237" s="24"/>
      <c r="J237" s="5"/>
      <c r="K237" s="31">
        <f>SUBTOTAL(9,K234:K236)</f>
        <v>287000</v>
      </c>
      <c r="L237" s="26"/>
      <c r="M237" s="43"/>
    </row>
    <row r="238" spans="1:13" ht="60" outlineLevel="2" x14ac:dyDescent="0.25">
      <c r="A238" s="6" t="s">
        <v>110</v>
      </c>
      <c r="B238" s="26" t="s">
        <v>103</v>
      </c>
      <c r="C238" s="6" t="s">
        <v>183</v>
      </c>
      <c r="D238" s="26" t="s">
        <v>49</v>
      </c>
      <c r="E238" s="26" t="s">
        <v>98</v>
      </c>
      <c r="F238" s="26" t="s">
        <v>21</v>
      </c>
      <c r="G238" s="6">
        <v>7148787</v>
      </c>
      <c r="H238" s="24" t="s">
        <v>336</v>
      </c>
      <c r="I238" s="24" t="s">
        <v>339</v>
      </c>
      <c r="J238" s="5">
        <v>2070000</v>
      </c>
      <c r="K238" s="25">
        <v>1345000</v>
      </c>
      <c r="L238" s="26" t="s">
        <v>192</v>
      </c>
      <c r="M238" s="26" t="s">
        <v>240</v>
      </c>
    </row>
    <row r="239" spans="1:13" ht="45" outlineLevel="1" x14ac:dyDescent="0.25">
      <c r="A239" s="6"/>
      <c r="B239" s="26"/>
      <c r="C239" s="6"/>
      <c r="D239" s="29" t="s">
        <v>310</v>
      </c>
      <c r="E239" s="26"/>
      <c r="F239" s="26"/>
      <c r="G239" s="6"/>
      <c r="H239" s="24"/>
      <c r="I239" s="24"/>
      <c r="J239" s="5"/>
      <c r="K239" s="31">
        <f>SUBTOTAL(9,K238:K238)</f>
        <v>1345000</v>
      </c>
      <c r="L239" s="26"/>
      <c r="M239" s="26"/>
    </row>
    <row r="240" spans="1:13" ht="60" outlineLevel="2" x14ac:dyDescent="0.25">
      <c r="A240" s="6" t="s">
        <v>116</v>
      </c>
      <c r="B240" s="26" t="s">
        <v>103</v>
      </c>
      <c r="C240" s="6" t="s">
        <v>383</v>
      </c>
      <c r="D240" s="26" t="s">
        <v>70</v>
      </c>
      <c r="E240" s="26" t="s">
        <v>95</v>
      </c>
      <c r="F240" s="26" t="s">
        <v>35</v>
      </c>
      <c r="G240" s="6">
        <v>9861220</v>
      </c>
      <c r="H240" s="24" t="s">
        <v>336</v>
      </c>
      <c r="I240" s="24" t="s">
        <v>339</v>
      </c>
      <c r="J240" s="5">
        <v>556000</v>
      </c>
      <c r="K240" s="25">
        <v>476000</v>
      </c>
      <c r="L240" s="26" t="s">
        <v>192</v>
      </c>
      <c r="M240" s="26" t="s">
        <v>241</v>
      </c>
    </row>
    <row r="241" spans="1:13" ht="30" outlineLevel="1" x14ac:dyDescent="0.25">
      <c r="A241" s="6"/>
      <c r="B241" s="26"/>
      <c r="C241" s="6"/>
      <c r="D241" s="29" t="s">
        <v>311</v>
      </c>
      <c r="E241" s="26"/>
      <c r="F241" s="26"/>
      <c r="G241" s="6"/>
      <c r="H241" s="24"/>
      <c r="I241" s="24"/>
      <c r="J241" s="5"/>
      <c r="K241" s="31">
        <f>SUBTOTAL(9,K240:K240)</f>
        <v>476000</v>
      </c>
      <c r="L241" s="26"/>
      <c r="M241" s="26"/>
    </row>
    <row r="242" spans="1:13" ht="45" outlineLevel="2" x14ac:dyDescent="0.25">
      <c r="A242" s="6" t="s">
        <v>170</v>
      </c>
      <c r="B242" s="26" t="s">
        <v>103</v>
      </c>
      <c r="C242" s="6" t="s">
        <v>189</v>
      </c>
      <c r="D242" s="26" t="s">
        <v>366</v>
      </c>
      <c r="E242" s="26" t="s">
        <v>97</v>
      </c>
      <c r="F242" s="26" t="s">
        <v>9</v>
      </c>
      <c r="G242" s="6">
        <v>4929112</v>
      </c>
      <c r="H242" s="24" t="s">
        <v>336</v>
      </c>
      <c r="I242" s="24" t="s">
        <v>339</v>
      </c>
      <c r="J242" s="5">
        <v>1110000</v>
      </c>
      <c r="K242" s="25">
        <v>1110000</v>
      </c>
      <c r="L242" s="26" t="s">
        <v>193</v>
      </c>
      <c r="M242" s="26" t="s">
        <v>242</v>
      </c>
    </row>
    <row r="243" spans="1:13" ht="30" outlineLevel="1" x14ac:dyDescent="0.25">
      <c r="A243" s="6"/>
      <c r="B243" s="26"/>
      <c r="C243" s="28"/>
      <c r="D243" s="29" t="s">
        <v>312</v>
      </c>
      <c r="E243" s="26"/>
      <c r="F243" s="26"/>
      <c r="G243" s="6"/>
      <c r="H243" s="24"/>
      <c r="I243" s="24"/>
      <c r="J243" s="5"/>
      <c r="K243" s="31">
        <f>SUBTOTAL(9,K242:K242)</f>
        <v>1110000</v>
      </c>
      <c r="L243" s="26"/>
      <c r="M243" s="42"/>
    </row>
    <row r="244" spans="1:13" ht="60" outlineLevel="2" x14ac:dyDescent="0.25">
      <c r="A244" s="6" t="s">
        <v>147</v>
      </c>
      <c r="B244" s="26" t="s">
        <v>103</v>
      </c>
      <c r="C244" s="23" t="s">
        <v>375</v>
      </c>
      <c r="D244" s="26" t="s">
        <v>179</v>
      </c>
      <c r="E244" s="26" t="s">
        <v>96</v>
      </c>
      <c r="F244" s="26" t="s">
        <v>13</v>
      </c>
      <c r="G244" s="24">
        <v>5979763</v>
      </c>
      <c r="H244" s="24" t="s">
        <v>336</v>
      </c>
      <c r="I244" s="24" t="s">
        <v>339</v>
      </c>
      <c r="J244" s="5">
        <v>180000</v>
      </c>
      <c r="K244" s="25">
        <v>154000</v>
      </c>
      <c r="L244" s="26" t="s">
        <v>192</v>
      </c>
      <c r="M244" s="42" t="s">
        <v>243</v>
      </c>
    </row>
    <row r="245" spans="1:13" outlineLevel="1" x14ac:dyDescent="0.25">
      <c r="A245" s="6"/>
      <c r="B245" s="26"/>
      <c r="C245" s="28"/>
      <c r="D245" s="29" t="s">
        <v>313</v>
      </c>
      <c r="E245" s="26"/>
      <c r="F245" s="26"/>
      <c r="G245" s="24"/>
      <c r="H245" s="24"/>
      <c r="I245" s="24"/>
      <c r="J245" s="5"/>
      <c r="K245" s="31">
        <f>SUBTOTAL(9,K244:K244)</f>
        <v>154000</v>
      </c>
      <c r="L245" s="26"/>
      <c r="M245" s="42"/>
    </row>
    <row r="246" spans="1:13" ht="60" outlineLevel="2" x14ac:dyDescent="0.25">
      <c r="A246" s="6" t="s">
        <v>127</v>
      </c>
      <c r="B246" s="26" t="s">
        <v>103</v>
      </c>
      <c r="C246" s="6" t="s">
        <v>384</v>
      </c>
      <c r="D246" s="26" t="s">
        <v>50</v>
      </c>
      <c r="E246" s="26" t="s">
        <v>95</v>
      </c>
      <c r="F246" s="26" t="s">
        <v>7</v>
      </c>
      <c r="G246" s="6">
        <v>8068914</v>
      </c>
      <c r="H246" s="24" t="s">
        <v>336</v>
      </c>
      <c r="I246" s="24" t="s">
        <v>339</v>
      </c>
      <c r="J246" s="5">
        <v>20000</v>
      </c>
      <c r="K246" s="25">
        <v>17000</v>
      </c>
      <c r="L246" s="26" t="s">
        <v>192</v>
      </c>
      <c r="M246" s="48" t="s">
        <v>244</v>
      </c>
    </row>
    <row r="247" spans="1:13" ht="60" outlineLevel="2" x14ac:dyDescent="0.25">
      <c r="A247" s="6" t="s">
        <v>127</v>
      </c>
      <c r="B247" s="26" t="s">
        <v>103</v>
      </c>
      <c r="C247" s="6">
        <v>22832386</v>
      </c>
      <c r="D247" s="26" t="s">
        <v>50</v>
      </c>
      <c r="E247" s="26" t="s">
        <v>95</v>
      </c>
      <c r="F247" s="26" t="s">
        <v>27</v>
      </c>
      <c r="G247" s="6">
        <v>9063554</v>
      </c>
      <c r="H247" s="24" t="s">
        <v>336</v>
      </c>
      <c r="I247" s="24" t="s">
        <v>339</v>
      </c>
      <c r="J247" s="5">
        <v>280000</v>
      </c>
      <c r="K247" s="25">
        <v>243000</v>
      </c>
      <c r="L247" s="26" t="s">
        <v>192</v>
      </c>
      <c r="M247" s="49"/>
    </row>
    <row r="248" spans="1:13" outlineLevel="1" x14ac:dyDescent="0.25">
      <c r="A248" s="6"/>
      <c r="B248" s="26"/>
      <c r="C248" s="6"/>
      <c r="D248" s="29" t="s">
        <v>314</v>
      </c>
      <c r="E248" s="26"/>
      <c r="F248" s="26"/>
      <c r="G248" s="6"/>
      <c r="H248" s="24"/>
      <c r="I248" s="24"/>
      <c r="J248" s="5"/>
      <c r="K248" s="31">
        <f>SUBTOTAL(9,K246:K247)</f>
        <v>260000</v>
      </c>
      <c r="L248" s="26"/>
      <c r="M248" s="43"/>
    </row>
    <row r="249" spans="1:13" ht="45" outlineLevel="2" x14ac:dyDescent="0.25">
      <c r="A249" s="6" t="s">
        <v>107</v>
      </c>
      <c r="B249" s="26" t="s">
        <v>103</v>
      </c>
      <c r="C249" s="6" t="s">
        <v>367</v>
      </c>
      <c r="D249" s="26" t="s">
        <v>83</v>
      </c>
      <c r="E249" s="26" t="s">
        <v>97</v>
      </c>
      <c r="F249" s="26" t="s">
        <v>21</v>
      </c>
      <c r="G249" s="6">
        <v>7703777</v>
      </c>
      <c r="H249" s="24" t="s">
        <v>336</v>
      </c>
      <c r="I249" s="24" t="s">
        <v>339</v>
      </c>
      <c r="J249" s="5">
        <v>930000</v>
      </c>
      <c r="K249" s="25">
        <v>930000</v>
      </c>
      <c r="L249" s="26" t="s">
        <v>193</v>
      </c>
      <c r="M249" s="26" t="s">
        <v>245</v>
      </c>
    </row>
    <row r="250" spans="1:13" ht="45" outlineLevel="1" x14ac:dyDescent="0.25">
      <c r="A250" s="6"/>
      <c r="B250" s="26"/>
      <c r="C250" s="6"/>
      <c r="D250" s="29" t="s">
        <v>315</v>
      </c>
      <c r="E250" s="26"/>
      <c r="F250" s="26"/>
      <c r="G250" s="6"/>
      <c r="H250" s="24"/>
      <c r="I250" s="24"/>
      <c r="J250" s="5"/>
      <c r="K250" s="31">
        <f>SUBTOTAL(9,K249:K249)</f>
        <v>930000</v>
      </c>
      <c r="L250" s="26"/>
      <c r="M250" s="44"/>
    </row>
    <row r="251" spans="1:13" ht="60" outlineLevel="2" x14ac:dyDescent="0.25">
      <c r="A251" s="6" t="s">
        <v>106</v>
      </c>
      <c r="B251" s="26" t="s">
        <v>103</v>
      </c>
      <c r="C251" s="6" t="s">
        <v>184</v>
      </c>
      <c r="D251" s="26" t="s">
        <v>74</v>
      </c>
      <c r="E251" s="26" t="s">
        <v>95</v>
      </c>
      <c r="F251" s="26" t="s">
        <v>21</v>
      </c>
      <c r="G251" s="6">
        <v>2598581</v>
      </c>
      <c r="H251" s="24" t="s">
        <v>336</v>
      </c>
      <c r="I251" s="24" t="s">
        <v>339</v>
      </c>
      <c r="J251" s="5">
        <v>960000</v>
      </c>
      <c r="K251" s="25">
        <v>822000</v>
      </c>
      <c r="L251" s="26" t="s">
        <v>192</v>
      </c>
      <c r="M251" s="44" t="s">
        <v>246</v>
      </c>
    </row>
    <row r="252" spans="1:13" ht="45" outlineLevel="1" x14ac:dyDescent="0.25">
      <c r="A252" s="6"/>
      <c r="B252" s="26"/>
      <c r="C252" s="6"/>
      <c r="D252" s="29" t="s">
        <v>316</v>
      </c>
      <c r="E252" s="26"/>
      <c r="F252" s="26"/>
      <c r="G252" s="6"/>
      <c r="H252" s="24"/>
      <c r="I252" s="24"/>
      <c r="J252" s="5"/>
      <c r="K252" s="31">
        <f>SUBTOTAL(9,K251:K251)</f>
        <v>822000</v>
      </c>
      <c r="L252" s="26"/>
      <c r="M252" s="44"/>
    </row>
    <row r="253" spans="1:13" ht="60" outlineLevel="2" x14ac:dyDescent="0.25">
      <c r="A253" s="6" t="s">
        <v>136</v>
      </c>
      <c r="B253" s="26" t="s">
        <v>103</v>
      </c>
      <c r="C253" s="6" t="s">
        <v>185</v>
      </c>
      <c r="D253" s="26" t="s">
        <v>385</v>
      </c>
      <c r="E253" s="26" t="s">
        <v>95</v>
      </c>
      <c r="F253" s="26" t="s">
        <v>3</v>
      </c>
      <c r="G253" s="6">
        <v>2522171</v>
      </c>
      <c r="H253" s="24" t="s">
        <v>336</v>
      </c>
      <c r="I253" s="24" t="s">
        <v>339</v>
      </c>
      <c r="J253" s="5">
        <v>48000</v>
      </c>
      <c r="K253" s="25">
        <v>41000</v>
      </c>
      <c r="L253" s="26" t="s">
        <v>192</v>
      </c>
      <c r="M253" s="26" t="s">
        <v>247</v>
      </c>
    </row>
    <row r="254" spans="1:13" ht="45" outlineLevel="1" x14ac:dyDescent="0.25">
      <c r="A254" s="6"/>
      <c r="B254" s="26"/>
      <c r="C254" s="6"/>
      <c r="D254" s="29" t="s">
        <v>392</v>
      </c>
      <c r="E254" s="26"/>
      <c r="F254" s="26"/>
      <c r="G254" s="6"/>
      <c r="H254" s="24"/>
      <c r="I254" s="24"/>
      <c r="J254" s="5"/>
      <c r="K254" s="31">
        <f>SUBTOTAL(9,K253:K253)</f>
        <v>41000</v>
      </c>
      <c r="L254" s="26"/>
      <c r="M254" s="43"/>
    </row>
    <row r="255" spans="1:13" ht="60" outlineLevel="2" x14ac:dyDescent="0.25">
      <c r="A255" s="6" t="s">
        <v>128</v>
      </c>
      <c r="B255" s="26" t="s">
        <v>103</v>
      </c>
      <c r="C255" s="6" t="s">
        <v>368</v>
      </c>
      <c r="D255" s="26" t="s">
        <v>51</v>
      </c>
      <c r="E255" s="26" t="s">
        <v>97</v>
      </c>
      <c r="F255" s="26" t="s">
        <v>2</v>
      </c>
      <c r="G255" s="6">
        <v>5923005</v>
      </c>
      <c r="H255" s="24" t="s">
        <v>336</v>
      </c>
      <c r="I255" s="24" t="s">
        <v>339</v>
      </c>
      <c r="J255" s="5">
        <v>68000</v>
      </c>
      <c r="K255" s="25">
        <v>58000</v>
      </c>
      <c r="L255" s="26" t="s">
        <v>192</v>
      </c>
      <c r="M255" s="49" t="s">
        <v>248</v>
      </c>
    </row>
    <row r="256" spans="1:13" ht="45" outlineLevel="2" x14ac:dyDescent="0.25">
      <c r="A256" s="6" t="s">
        <v>128</v>
      </c>
      <c r="B256" s="26" t="s">
        <v>103</v>
      </c>
      <c r="C256" s="6">
        <v>70645671</v>
      </c>
      <c r="D256" s="26" t="s">
        <v>51</v>
      </c>
      <c r="E256" s="26" t="s">
        <v>97</v>
      </c>
      <c r="F256" s="26" t="s">
        <v>1</v>
      </c>
      <c r="G256" s="6">
        <v>8846615</v>
      </c>
      <c r="H256" s="24" t="s">
        <v>336</v>
      </c>
      <c r="I256" s="24" t="s">
        <v>339</v>
      </c>
      <c r="J256" s="5">
        <v>184000</v>
      </c>
      <c r="K256" s="25">
        <v>184000</v>
      </c>
      <c r="L256" s="26" t="s">
        <v>193</v>
      </c>
      <c r="M256" s="50"/>
    </row>
    <row r="257" spans="1:991" ht="30" outlineLevel="1" x14ac:dyDescent="0.25">
      <c r="A257" s="6"/>
      <c r="B257" s="26"/>
      <c r="C257" s="6"/>
      <c r="D257" s="29" t="s">
        <v>317</v>
      </c>
      <c r="E257" s="26"/>
      <c r="F257" s="26"/>
      <c r="G257" s="6"/>
      <c r="H257" s="24"/>
      <c r="I257" s="24"/>
      <c r="J257" s="5"/>
      <c r="K257" s="31">
        <f>SUBTOTAL(9,K255:K256)</f>
        <v>242000</v>
      </c>
      <c r="L257" s="26"/>
      <c r="M257" s="44"/>
    </row>
    <row r="258" spans="1:991" ht="60" outlineLevel="2" x14ac:dyDescent="0.25">
      <c r="A258" s="6" t="s">
        <v>149</v>
      </c>
      <c r="B258" s="26" t="s">
        <v>103</v>
      </c>
      <c r="C258" s="6" t="s">
        <v>180</v>
      </c>
      <c r="D258" s="26" t="s">
        <v>52</v>
      </c>
      <c r="E258" s="26" t="s">
        <v>97</v>
      </c>
      <c r="F258" s="26" t="s">
        <v>1</v>
      </c>
      <c r="G258" s="6">
        <v>8902024</v>
      </c>
      <c r="H258" s="24" t="s">
        <v>336</v>
      </c>
      <c r="I258" s="24" t="s">
        <v>339</v>
      </c>
      <c r="J258" s="5">
        <v>68000</v>
      </c>
      <c r="K258" s="25">
        <v>58000</v>
      </c>
      <c r="L258" s="26" t="s">
        <v>192</v>
      </c>
      <c r="M258" s="26" t="s">
        <v>249</v>
      </c>
    </row>
    <row r="259" spans="1:991" outlineLevel="1" x14ac:dyDescent="0.25">
      <c r="A259" s="6"/>
      <c r="B259" s="26"/>
      <c r="C259" s="6"/>
      <c r="D259" s="29" t="s">
        <v>318</v>
      </c>
      <c r="E259" s="26"/>
      <c r="F259" s="26"/>
      <c r="G259" s="6"/>
      <c r="H259" s="24"/>
      <c r="I259" s="24"/>
      <c r="J259" s="5"/>
      <c r="K259" s="31">
        <f>SUBTOTAL(9,K258:K258)</f>
        <v>58000</v>
      </c>
      <c r="L259" s="26"/>
      <c r="M259" s="44"/>
    </row>
    <row r="260" spans="1:991" ht="30" outlineLevel="2" x14ac:dyDescent="0.25">
      <c r="A260" s="6" t="s">
        <v>112</v>
      </c>
      <c r="B260" s="26" t="s">
        <v>103</v>
      </c>
      <c r="C260" s="6" t="s">
        <v>190</v>
      </c>
      <c r="D260" s="26" t="s">
        <v>66</v>
      </c>
      <c r="E260" s="26" t="s">
        <v>96</v>
      </c>
      <c r="F260" s="26" t="s">
        <v>18</v>
      </c>
      <c r="G260" s="6">
        <v>6137593</v>
      </c>
      <c r="H260" s="24" t="s">
        <v>336</v>
      </c>
      <c r="I260" s="24" t="s">
        <v>339</v>
      </c>
      <c r="J260" s="5">
        <v>560000</v>
      </c>
      <c r="K260" s="25">
        <v>560000</v>
      </c>
      <c r="L260" s="26" t="s">
        <v>193</v>
      </c>
      <c r="M260" s="44" t="s">
        <v>250</v>
      </c>
    </row>
    <row r="261" spans="1:991" outlineLevel="1" x14ac:dyDescent="0.25">
      <c r="A261" s="6"/>
      <c r="B261" s="26"/>
      <c r="C261" s="6"/>
      <c r="D261" s="29" t="s">
        <v>319</v>
      </c>
      <c r="E261" s="26"/>
      <c r="F261" s="26"/>
      <c r="G261" s="6"/>
      <c r="H261" s="24"/>
      <c r="I261" s="24"/>
      <c r="J261" s="5"/>
      <c r="K261" s="31">
        <f>SUBTOTAL(9,K260:K260)</f>
        <v>560000</v>
      </c>
      <c r="L261" s="26"/>
      <c r="M261" s="44"/>
    </row>
    <row r="262" spans="1:991" ht="60" outlineLevel="2" x14ac:dyDescent="0.25">
      <c r="A262" s="6" t="s">
        <v>150</v>
      </c>
      <c r="B262" s="26" t="s">
        <v>103</v>
      </c>
      <c r="C262" s="6" t="s">
        <v>386</v>
      </c>
      <c r="D262" s="26" t="s">
        <v>63</v>
      </c>
      <c r="E262" s="26" t="s">
        <v>95</v>
      </c>
      <c r="F262" s="26" t="s">
        <v>18</v>
      </c>
      <c r="G262" s="6">
        <v>9781801</v>
      </c>
      <c r="H262" s="24" t="s">
        <v>336</v>
      </c>
      <c r="I262" s="24" t="s">
        <v>339</v>
      </c>
      <c r="J262" s="5">
        <v>3340000</v>
      </c>
      <c r="K262" s="25">
        <v>2861000</v>
      </c>
      <c r="L262" s="26" t="s">
        <v>192</v>
      </c>
      <c r="M262" s="26" t="s">
        <v>251</v>
      </c>
    </row>
    <row r="263" spans="1:991" ht="30" outlineLevel="1" x14ac:dyDescent="0.25">
      <c r="A263" s="6"/>
      <c r="B263" s="26"/>
      <c r="C263" s="6"/>
      <c r="D263" s="29" t="s">
        <v>320</v>
      </c>
      <c r="E263" s="26"/>
      <c r="F263" s="26"/>
      <c r="G263" s="6"/>
      <c r="H263" s="24"/>
      <c r="I263" s="24"/>
      <c r="J263" s="5"/>
      <c r="K263" s="31">
        <f>SUBTOTAL(9,K262:K262)</f>
        <v>2861000</v>
      </c>
      <c r="L263" s="26"/>
      <c r="M263" s="44"/>
    </row>
    <row r="264" spans="1:991" ht="45" outlineLevel="2" x14ac:dyDescent="0.25">
      <c r="A264" s="6" t="s">
        <v>138</v>
      </c>
      <c r="B264" s="26" t="s">
        <v>103</v>
      </c>
      <c r="C264" s="6" t="s">
        <v>387</v>
      </c>
      <c r="D264" s="26" t="s">
        <v>175</v>
      </c>
      <c r="E264" s="26" t="s">
        <v>95</v>
      </c>
      <c r="F264" s="26" t="s">
        <v>26</v>
      </c>
      <c r="G264" s="6">
        <v>8621793</v>
      </c>
      <c r="H264" s="24" t="s">
        <v>336</v>
      </c>
      <c r="I264" s="24" t="s">
        <v>339</v>
      </c>
      <c r="J264" s="5">
        <v>180000</v>
      </c>
      <c r="K264" s="25">
        <v>180000</v>
      </c>
      <c r="L264" s="26" t="s">
        <v>193</v>
      </c>
      <c r="M264" s="44" t="s">
        <v>252</v>
      </c>
    </row>
    <row r="265" spans="1:991" outlineLevel="1" x14ac:dyDescent="0.25">
      <c r="A265" s="6"/>
      <c r="B265" s="26"/>
      <c r="C265" s="6"/>
      <c r="D265" s="29" t="s">
        <v>321</v>
      </c>
      <c r="E265" s="26"/>
      <c r="F265" s="26"/>
      <c r="G265" s="6"/>
      <c r="H265" s="24"/>
      <c r="I265" s="24"/>
      <c r="J265" s="5"/>
      <c r="K265" s="31">
        <f>SUBTOTAL(9,K264:K264)</f>
        <v>180000</v>
      </c>
      <c r="L265" s="26"/>
      <c r="M265" s="44"/>
    </row>
    <row r="266" spans="1:991" ht="60" outlineLevel="2" x14ac:dyDescent="0.25">
      <c r="A266" s="6" t="s">
        <v>108</v>
      </c>
      <c r="B266" s="26" t="s">
        <v>103</v>
      </c>
      <c r="C266" s="6" t="s">
        <v>369</v>
      </c>
      <c r="D266" s="26" t="s">
        <v>61</v>
      </c>
      <c r="E266" s="26" t="s">
        <v>97</v>
      </c>
      <c r="F266" s="26" t="s">
        <v>2</v>
      </c>
      <c r="G266" s="6">
        <v>6059705</v>
      </c>
      <c r="H266" s="24" t="s">
        <v>336</v>
      </c>
      <c r="I266" s="24" t="s">
        <v>339</v>
      </c>
      <c r="J266" s="5">
        <v>120000</v>
      </c>
      <c r="K266" s="25">
        <v>102000</v>
      </c>
      <c r="L266" s="26" t="s">
        <v>192</v>
      </c>
      <c r="M266" s="26" t="s">
        <v>253</v>
      </c>
    </row>
    <row r="267" spans="1:991" outlineLevel="1" x14ac:dyDescent="0.25">
      <c r="A267" s="6"/>
      <c r="B267" s="26"/>
      <c r="C267" s="6"/>
      <c r="D267" s="29" t="s">
        <v>322</v>
      </c>
      <c r="E267" s="26"/>
      <c r="F267" s="26"/>
      <c r="G267" s="6"/>
      <c r="H267" s="24"/>
      <c r="I267" s="24"/>
      <c r="J267" s="5"/>
      <c r="K267" s="31">
        <f>SUBTOTAL(9,K266:K266)</f>
        <v>102000</v>
      </c>
      <c r="L267" s="26"/>
      <c r="M267" s="42"/>
    </row>
    <row r="268" spans="1:991" ht="60" outlineLevel="2" x14ac:dyDescent="0.25">
      <c r="A268" s="6" t="s">
        <v>161</v>
      </c>
      <c r="B268" s="26" t="s">
        <v>103</v>
      </c>
      <c r="C268" s="6">
        <v>65468562</v>
      </c>
      <c r="D268" s="26" t="s">
        <v>53</v>
      </c>
      <c r="E268" s="26" t="s">
        <v>98</v>
      </c>
      <c r="F268" s="26" t="s">
        <v>7</v>
      </c>
      <c r="G268" s="24">
        <v>9934133</v>
      </c>
      <c r="H268" s="24" t="s">
        <v>336</v>
      </c>
      <c r="I268" s="24" t="s">
        <v>339</v>
      </c>
      <c r="J268" s="5">
        <v>148000</v>
      </c>
      <c r="K268" s="25">
        <v>96000</v>
      </c>
      <c r="L268" s="26" t="s">
        <v>192</v>
      </c>
      <c r="M268" s="48" t="s">
        <v>254</v>
      </c>
    </row>
    <row r="269" spans="1:991" ht="105" outlineLevel="2" x14ac:dyDescent="0.25">
      <c r="A269" s="6" t="s">
        <v>161</v>
      </c>
      <c r="B269" s="26" t="s">
        <v>103</v>
      </c>
      <c r="C269" s="6">
        <v>65468562</v>
      </c>
      <c r="D269" s="26" t="s">
        <v>53</v>
      </c>
      <c r="E269" s="26" t="s">
        <v>98</v>
      </c>
      <c r="F269" s="26" t="s">
        <v>10</v>
      </c>
      <c r="G269" s="24">
        <v>8809481</v>
      </c>
      <c r="H269" s="24" t="s">
        <v>336</v>
      </c>
      <c r="I269" s="24" t="s">
        <v>339</v>
      </c>
      <c r="J269" s="5">
        <v>80000</v>
      </c>
      <c r="K269" s="25">
        <v>68000</v>
      </c>
      <c r="L269" s="26" t="s">
        <v>192</v>
      </c>
      <c r="M269" s="49"/>
    </row>
    <row r="270" spans="1:991" s="11" customFormat="1" ht="60" outlineLevel="2" x14ac:dyDescent="0.25">
      <c r="A270" s="6" t="s">
        <v>161</v>
      </c>
      <c r="B270" s="26" t="s">
        <v>103</v>
      </c>
      <c r="C270" s="6">
        <v>65468562</v>
      </c>
      <c r="D270" s="26" t="s">
        <v>53</v>
      </c>
      <c r="E270" s="26" t="s">
        <v>98</v>
      </c>
      <c r="F270" s="26" t="s">
        <v>3</v>
      </c>
      <c r="G270" s="6">
        <v>1089020</v>
      </c>
      <c r="H270" s="24" t="s">
        <v>336</v>
      </c>
      <c r="I270" s="24" t="s">
        <v>339</v>
      </c>
      <c r="J270" s="5">
        <v>80000</v>
      </c>
      <c r="K270" s="25">
        <v>52000</v>
      </c>
      <c r="L270" s="26" t="s">
        <v>192</v>
      </c>
      <c r="M270" s="49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  <c r="EX270" s="10"/>
      <c r="EY270" s="10"/>
      <c r="EZ270" s="10"/>
      <c r="FA270" s="10"/>
      <c r="FB270" s="10"/>
      <c r="FC270" s="10"/>
      <c r="FD270" s="10"/>
      <c r="FE270" s="10"/>
      <c r="FF270" s="10"/>
      <c r="FG270" s="10"/>
      <c r="FH270" s="10"/>
      <c r="FI270" s="10"/>
      <c r="FJ270" s="10"/>
      <c r="FK270" s="10"/>
      <c r="FL270" s="10"/>
      <c r="FM270" s="10"/>
      <c r="FN270" s="10"/>
      <c r="FO270" s="10"/>
      <c r="FP270" s="10"/>
      <c r="FQ270" s="10"/>
      <c r="FR270" s="10"/>
      <c r="FS270" s="10"/>
      <c r="FT270" s="10"/>
      <c r="FU270" s="10"/>
      <c r="FV270" s="10"/>
      <c r="FW270" s="10"/>
      <c r="FX270" s="10"/>
      <c r="FY270" s="10"/>
      <c r="FZ270" s="10"/>
      <c r="GA270" s="10"/>
      <c r="GB270" s="10"/>
      <c r="GC270" s="10"/>
      <c r="GD270" s="10"/>
      <c r="GE270" s="10"/>
      <c r="GF270" s="10"/>
      <c r="GG270" s="10"/>
      <c r="GH270" s="10"/>
      <c r="GI270" s="10"/>
      <c r="GJ270" s="10"/>
      <c r="GK270" s="10"/>
      <c r="GL270" s="10"/>
      <c r="GM270" s="10"/>
      <c r="GN270" s="10"/>
      <c r="GO270" s="10"/>
      <c r="GP270" s="10"/>
      <c r="GQ270" s="10"/>
      <c r="GR270" s="10"/>
      <c r="GS270" s="10"/>
      <c r="GT270" s="10"/>
      <c r="GU270" s="10"/>
      <c r="GV270" s="10"/>
      <c r="GW270" s="10"/>
      <c r="GX270" s="10"/>
      <c r="GY270" s="10"/>
      <c r="GZ270" s="10"/>
      <c r="HA270" s="10"/>
      <c r="HB270" s="10"/>
      <c r="HC270" s="10"/>
      <c r="HD270" s="10"/>
      <c r="HE270" s="10"/>
      <c r="HF270" s="10"/>
      <c r="HG270" s="10"/>
      <c r="HH270" s="10"/>
      <c r="HI270" s="10"/>
      <c r="HJ270" s="10"/>
      <c r="HK270" s="10"/>
      <c r="HL270" s="10"/>
      <c r="HM270" s="10"/>
      <c r="HN270" s="10"/>
      <c r="HO270" s="10"/>
      <c r="HP270" s="10"/>
      <c r="HQ270" s="10"/>
      <c r="HR270" s="10"/>
      <c r="HS270" s="10"/>
      <c r="HT270" s="10"/>
      <c r="HU270" s="10"/>
      <c r="HV270" s="10"/>
      <c r="HW270" s="10"/>
      <c r="HX270" s="10"/>
      <c r="HY270" s="10"/>
      <c r="HZ270" s="10"/>
      <c r="IA270" s="10"/>
      <c r="IB270" s="10"/>
      <c r="IC270" s="10"/>
      <c r="ID270" s="10"/>
      <c r="IE270" s="10"/>
      <c r="IF270" s="10"/>
      <c r="IG270" s="10"/>
      <c r="IH270" s="10"/>
      <c r="II270" s="10"/>
      <c r="IJ270" s="10"/>
      <c r="IK270" s="10"/>
      <c r="IL270" s="10"/>
      <c r="IM270" s="10"/>
      <c r="IN270" s="10"/>
      <c r="IO270" s="10"/>
      <c r="IP270" s="10"/>
      <c r="IQ270" s="10"/>
      <c r="IR270" s="10"/>
      <c r="IS270" s="10"/>
      <c r="IT270" s="10"/>
      <c r="IU270" s="10"/>
      <c r="IV270" s="10"/>
      <c r="IW270" s="10"/>
      <c r="IX270" s="10"/>
      <c r="IY270" s="10"/>
      <c r="IZ270" s="10"/>
      <c r="JA270" s="10"/>
      <c r="JB270" s="10"/>
      <c r="JC270" s="10"/>
      <c r="JD270" s="10"/>
      <c r="JE270" s="10"/>
      <c r="JF270" s="10"/>
      <c r="JG270" s="10"/>
      <c r="JH270" s="10"/>
      <c r="JI270" s="10"/>
      <c r="JJ270" s="10"/>
      <c r="JK270" s="10"/>
      <c r="JL270" s="10"/>
      <c r="JM270" s="10"/>
      <c r="JN270" s="10"/>
      <c r="JO270" s="10"/>
      <c r="JP270" s="10"/>
      <c r="JQ270" s="10"/>
      <c r="JR270" s="10"/>
      <c r="JS270" s="10"/>
      <c r="JT270" s="10"/>
      <c r="JU270" s="10"/>
      <c r="JV270" s="10"/>
      <c r="JW270" s="10"/>
      <c r="JX270" s="10"/>
      <c r="JY270" s="10"/>
      <c r="JZ270" s="10"/>
      <c r="KA270" s="10"/>
      <c r="KB270" s="10"/>
      <c r="KC270" s="10"/>
      <c r="KD270" s="10"/>
      <c r="KE270" s="10"/>
      <c r="KF270" s="10"/>
      <c r="KG270" s="10"/>
      <c r="KH270" s="10"/>
      <c r="KI270" s="10"/>
      <c r="KJ270" s="10"/>
      <c r="KK270" s="10"/>
      <c r="KL270" s="10"/>
      <c r="KM270" s="10"/>
      <c r="KN270" s="10"/>
      <c r="KO270" s="10"/>
      <c r="KP270" s="10"/>
      <c r="KQ270" s="10"/>
      <c r="KR270" s="10"/>
      <c r="KS270" s="10"/>
      <c r="KT270" s="10"/>
      <c r="KU270" s="10"/>
      <c r="KV270" s="10"/>
      <c r="KW270" s="10"/>
      <c r="KX270" s="10"/>
      <c r="KY270" s="10"/>
      <c r="KZ270" s="10"/>
      <c r="LA270" s="10"/>
      <c r="LB270" s="10"/>
      <c r="LC270" s="10"/>
      <c r="LD270" s="10"/>
      <c r="LE270" s="10"/>
      <c r="LF270" s="10"/>
      <c r="LG270" s="10"/>
      <c r="LH270" s="10"/>
      <c r="LI270" s="10"/>
      <c r="LJ270" s="10"/>
      <c r="LK270" s="10"/>
      <c r="LL270" s="10"/>
      <c r="LM270" s="10"/>
      <c r="LN270" s="10"/>
      <c r="LO270" s="10"/>
      <c r="LP270" s="10"/>
      <c r="LQ270" s="10"/>
      <c r="LR270" s="10"/>
      <c r="LS270" s="10"/>
      <c r="LT270" s="10"/>
      <c r="LU270" s="10"/>
      <c r="LV270" s="10"/>
      <c r="LW270" s="10"/>
      <c r="LX270" s="10"/>
      <c r="LY270" s="10"/>
      <c r="LZ270" s="10"/>
      <c r="MA270" s="10"/>
      <c r="MB270" s="10"/>
      <c r="MC270" s="10"/>
      <c r="MD270" s="10"/>
      <c r="ME270" s="10"/>
      <c r="MF270" s="10"/>
      <c r="MG270" s="10"/>
      <c r="MH270" s="10"/>
      <c r="MI270" s="10"/>
      <c r="MJ270" s="10"/>
      <c r="MK270" s="10"/>
      <c r="ML270" s="10"/>
      <c r="MM270" s="10"/>
      <c r="MN270" s="10"/>
      <c r="MO270" s="10"/>
      <c r="MP270" s="10"/>
      <c r="MQ270" s="10"/>
      <c r="MR270" s="10"/>
      <c r="MS270" s="10"/>
      <c r="MT270" s="10"/>
      <c r="MU270" s="10"/>
      <c r="MV270" s="10"/>
      <c r="MW270" s="10"/>
      <c r="MX270" s="10"/>
      <c r="MY270" s="10"/>
      <c r="MZ270" s="10"/>
      <c r="NA270" s="10"/>
      <c r="NB270" s="10"/>
      <c r="NC270" s="10"/>
      <c r="ND270" s="10"/>
      <c r="NE270" s="10"/>
      <c r="NF270" s="10"/>
      <c r="NG270" s="10"/>
      <c r="NH270" s="10"/>
      <c r="NI270" s="10"/>
      <c r="NJ270" s="10"/>
      <c r="NK270" s="10"/>
      <c r="NL270" s="10"/>
      <c r="NM270" s="10"/>
      <c r="NN270" s="10"/>
      <c r="NO270" s="10"/>
      <c r="NP270" s="10"/>
      <c r="NQ270" s="10"/>
      <c r="NR270" s="10"/>
      <c r="NS270" s="10"/>
      <c r="NT270" s="10"/>
      <c r="NU270" s="10"/>
      <c r="NV270" s="10"/>
      <c r="NW270" s="10"/>
      <c r="NX270" s="10"/>
      <c r="NY270" s="10"/>
      <c r="NZ270" s="10"/>
      <c r="OA270" s="10"/>
      <c r="OB270" s="10"/>
      <c r="OC270" s="10"/>
      <c r="OD270" s="10"/>
      <c r="OE270" s="10"/>
      <c r="OF270" s="10"/>
      <c r="OG270" s="10"/>
      <c r="OH270" s="10"/>
      <c r="OI270" s="10"/>
      <c r="OJ270" s="10"/>
      <c r="OK270" s="10"/>
      <c r="OL270" s="10"/>
      <c r="OM270" s="10"/>
      <c r="ON270" s="10"/>
      <c r="OO270" s="10"/>
      <c r="OP270" s="10"/>
      <c r="OQ270" s="10"/>
      <c r="OR270" s="10"/>
      <c r="OS270" s="10"/>
      <c r="OT270" s="10"/>
      <c r="OU270" s="10"/>
      <c r="OV270" s="10"/>
      <c r="OW270" s="10"/>
      <c r="OX270" s="10"/>
      <c r="OY270" s="10"/>
      <c r="OZ270" s="10"/>
      <c r="PA270" s="10"/>
      <c r="PB270" s="10"/>
      <c r="PC270" s="10"/>
      <c r="PD270" s="10"/>
      <c r="PE270" s="10"/>
      <c r="PF270" s="10"/>
      <c r="PG270" s="10"/>
      <c r="PH270" s="10"/>
      <c r="PI270" s="10"/>
      <c r="PJ270" s="10"/>
      <c r="PK270" s="10"/>
      <c r="PL270" s="10"/>
      <c r="PM270" s="10"/>
      <c r="PN270" s="10"/>
      <c r="PO270" s="10"/>
      <c r="PP270" s="10"/>
      <c r="PQ270" s="10"/>
      <c r="PR270" s="10"/>
      <c r="PS270" s="10"/>
      <c r="PT270" s="10"/>
      <c r="PU270" s="10"/>
      <c r="PV270" s="10"/>
      <c r="PW270" s="10"/>
      <c r="PX270" s="10"/>
      <c r="PY270" s="10"/>
      <c r="PZ270" s="10"/>
      <c r="QA270" s="10"/>
      <c r="QB270" s="10"/>
      <c r="QC270" s="10"/>
      <c r="QD270" s="10"/>
      <c r="QE270" s="10"/>
      <c r="QF270" s="10"/>
      <c r="QG270" s="10"/>
      <c r="QH270" s="10"/>
      <c r="QI270" s="10"/>
      <c r="QJ270" s="10"/>
      <c r="QK270" s="10"/>
      <c r="QL270" s="10"/>
      <c r="QM270" s="10"/>
      <c r="QN270" s="10"/>
      <c r="QO270" s="10"/>
      <c r="QP270" s="10"/>
      <c r="QQ270" s="10"/>
      <c r="QR270" s="10"/>
      <c r="QS270" s="10"/>
      <c r="QT270" s="10"/>
      <c r="QU270" s="10"/>
      <c r="QV270" s="10"/>
      <c r="QW270" s="10"/>
      <c r="QX270" s="10"/>
      <c r="QY270" s="10"/>
      <c r="QZ270" s="10"/>
      <c r="RA270" s="10"/>
      <c r="RB270" s="10"/>
      <c r="RC270" s="10"/>
      <c r="RD270" s="10"/>
      <c r="RE270" s="10"/>
      <c r="RF270" s="10"/>
      <c r="RG270" s="10"/>
      <c r="RH270" s="10"/>
      <c r="RI270" s="10"/>
      <c r="RJ270" s="10"/>
      <c r="RK270" s="10"/>
      <c r="RL270" s="10"/>
      <c r="RM270" s="10"/>
      <c r="RN270" s="10"/>
      <c r="RO270" s="10"/>
      <c r="RP270" s="10"/>
      <c r="RQ270" s="10"/>
      <c r="RR270" s="10"/>
      <c r="RS270" s="10"/>
      <c r="RT270" s="10"/>
      <c r="RU270" s="10"/>
      <c r="RV270" s="10"/>
      <c r="RW270" s="10"/>
      <c r="RX270" s="10"/>
      <c r="RY270" s="10"/>
      <c r="RZ270" s="10"/>
      <c r="SA270" s="10"/>
      <c r="SB270" s="10"/>
      <c r="SC270" s="10"/>
      <c r="SD270" s="10"/>
      <c r="SE270" s="10"/>
      <c r="SF270" s="10"/>
      <c r="SG270" s="10"/>
      <c r="SH270" s="10"/>
      <c r="SI270" s="10"/>
      <c r="SJ270" s="10"/>
      <c r="SK270" s="10"/>
      <c r="SL270" s="10"/>
      <c r="SM270" s="10"/>
      <c r="SN270" s="10"/>
      <c r="SO270" s="10"/>
      <c r="SP270" s="10"/>
      <c r="SQ270" s="10"/>
      <c r="SR270" s="10"/>
      <c r="SS270" s="10"/>
      <c r="ST270" s="10"/>
      <c r="SU270" s="10"/>
      <c r="SV270" s="10"/>
      <c r="SW270" s="10"/>
      <c r="SX270" s="10"/>
      <c r="SY270" s="10"/>
      <c r="SZ270" s="10"/>
      <c r="TA270" s="10"/>
      <c r="TB270" s="10"/>
      <c r="TC270" s="10"/>
      <c r="TD270" s="10"/>
      <c r="TE270" s="10"/>
      <c r="TF270" s="10"/>
      <c r="TG270" s="10"/>
      <c r="TH270" s="10"/>
      <c r="TI270" s="10"/>
      <c r="TJ270" s="10"/>
      <c r="TK270" s="10"/>
      <c r="TL270" s="10"/>
      <c r="TM270" s="10"/>
      <c r="TN270" s="10"/>
      <c r="TO270" s="10"/>
      <c r="TP270" s="10"/>
      <c r="TQ270" s="10"/>
      <c r="TR270" s="10"/>
      <c r="TS270" s="10"/>
      <c r="TT270" s="10"/>
      <c r="TU270" s="10"/>
      <c r="TV270" s="10"/>
      <c r="TW270" s="10"/>
      <c r="TX270" s="10"/>
      <c r="TY270" s="10"/>
      <c r="TZ270" s="10"/>
      <c r="UA270" s="10"/>
      <c r="UB270" s="10"/>
      <c r="UC270" s="10"/>
      <c r="UD270" s="10"/>
      <c r="UE270" s="10"/>
      <c r="UF270" s="10"/>
      <c r="UG270" s="10"/>
      <c r="UH270" s="10"/>
      <c r="UI270" s="10"/>
      <c r="UJ270" s="10"/>
      <c r="UK270" s="10"/>
      <c r="UL270" s="10"/>
      <c r="UM270" s="10"/>
      <c r="UN270" s="10"/>
      <c r="UO270" s="10"/>
      <c r="UP270" s="10"/>
      <c r="UQ270" s="10"/>
      <c r="UR270" s="10"/>
      <c r="US270" s="10"/>
      <c r="UT270" s="10"/>
      <c r="UU270" s="10"/>
      <c r="UV270" s="10"/>
      <c r="UW270" s="10"/>
      <c r="UX270" s="10"/>
      <c r="UY270" s="10"/>
      <c r="UZ270" s="10"/>
      <c r="VA270" s="10"/>
      <c r="VB270" s="10"/>
      <c r="VC270" s="10"/>
      <c r="VD270" s="10"/>
      <c r="VE270" s="10"/>
      <c r="VF270" s="10"/>
      <c r="VG270" s="10"/>
      <c r="VH270" s="10"/>
      <c r="VI270" s="10"/>
      <c r="VJ270" s="10"/>
      <c r="VK270" s="10"/>
      <c r="VL270" s="10"/>
      <c r="VM270" s="10"/>
      <c r="VN270" s="10"/>
      <c r="VO270" s="10"/>
      <c r="VP270" s="10"/>
      <c r="VQ270" s="10"/>
      <c r="VR270" s="10"/>
      <c r="VS270" s="10"/>
      <c r="VT270" s="10"/>
      <c r="VU270" s="10"/>
      <c r="VV270" s="10"/>
      <c r="VW270" s="10"/>
      <c r="VX270" s="10"/>
      <c r="VY270" s="10"/>
      <c r="VZ270" s="10"/>
      <c r="WA270" s="10"/>
      <c r="WB270" s="10"/>
      <c r="WC270" s="10"/>
      <c r="WD270" s="10"/>
      <c r="WE270" s="10"/>
      <c r="WF270" s="10"/>
      <c r="WG270" s="10"/>
      <c r="WH270" s="10"/>
      <c r="WI270" s="10"/>
      <c r="WJ270" s="10"/>
      <c r="WK270" s="10"/>
      <c r="WL270" s="10"/>
      <c r="WM270" s="10"/>
      <c r="WN270" s="10"/>
      <c r="WO270" s="10"/>
      <c r="WP270" s="10"/>
      <c r="WQ270" s="10"/>
      <c r="WR270" s="10"/>
      <c r="WS270" s="10"/>
      <c r="WT270" s="10"/>
      <c r="WU270" s="10"/>
      <c r="WV270" s="10"/>
      <c r="WW270" s="10"/>
      <c r="WX270" s="10"/>
      <c r="WY270" s="10"/>
      <c r="WZ270" s="10"/>
      <c r="XA270" s="10"/>
      <c r="XB270" s="10"/>
      <c r="XC270" s="10"/>
      <c r="XD270" s="10"/>
      <c r="XE270" s="10"/>
      <c r="XF270" s="10"/>
      <c r="XG270" s="10"/>
      <c r="XH270" s="10"/>
      <c r="XI270" s="10"/>
      <c r="XJ270" s="10"/>
      <c r="XK270" s="10"/>
      <c r="XL270" s="10"/>
      <c r="XM270" s="10"/>
      <c r="XN270" s="10"/>
      <c r="XO270" s="10"/>
      <c r="XP270" s="10"/>
      <c r="XQ270" s="10"/>
      <c r="XR270" s="10"/>
      <c r="XS270" s="10"/>
      <c r="XT270" s="10"/>
      <c r="XU270" s="10"/>
      <c r="XV270" s="10"/>
      <c r="XW270" s="10"/>
      <c r="XX270" s="10"/>
      <c r="XY270" s="10"/>
      <c r="XZ270" s="10"/>
      <c r="YA270" s="10"/>
      <c r="YB270" s="10"/>
      <c r="YC270" s="10"/>
      <c r="YD270" s="10"/>
      <c r="YE270" s="10"/>
      <c r="YF270" s="10"/>
      <c r="YG270" s="10"/>
      <c r="YH270" s="10"/>
      <c r="YI270" s="10"/>
      <c r="YJ270" s="10"/>
      <c r="YK270" s="10"/>
      <c r="YL270" s="10"/>
      <c r="YM270" s="10"/>
      <c r="YN270" s="10"/>
      <c r="YO270" s="10"/>
      <c r="YP270" s="10"/>
      <c r="YQ270" s="10"/>
      <c r="YR270" s="10"/>
      <c r="YS270" s="10"/>
      <c r="YT270" s="10"/>
      <c r="YU270" s="10"/>
      <c r="YV270" s="10"/>
      <c r="YW270" s="10"/>
      <c r="YX270" s="10"/>
      <c r="YY270" s="10"/>
      <c r="YZ270" s="10"/>
      <c r="ZA270" s="10"/>
      <c r="ZB270" s="10"/>
      <c r="ZC270" s="10"/>
      <c r="ZD270" s="10"/>
      <c r="ZE270" s="10"/>
      <c r="ZF270" s="10"/>
      <c r="ZG270" s="10"/>
      <c r="ZH270" s="10"/>
      <c r="ZI270" s="10"/>
      <c r="ZJ270" s="10"/>
      <c r="ZK270" s="10"/>
      <c r="ZL270" s="10"/>
      <c r="ZM270" s="10"/>
      <c r="ZN270" s="10"/>
      <c r="ZO270" s="10"/>
      <c r="ZP270" s="10"/>
      <c r="ZQ270" s="10"/>
      <c r="ZR270" s="10"/>
      <c r="ZS270" s="10"/>
      <c r="ZT270" s="10"/>
      <c r="ZU270" s="10"/>
      <c r="ZV270" s="10"/>
      <c r="ZW270" s="10"/>
      <c r="ZX270" s="10"/>
      <c r="ZY270" s="10"/>
      <c r="ZZ270" s="10"/>
      <c r="AAA270" s="10"/>
      <c r="AAB270" s="10"/>
      <c r="AAC270" s="10"/>
      <c r="AAD270" s="10"/>
      <c r="AAE270" s="10"/>
      <c r="AAF270" s="10"/>
      <c r="AAG270" s="10"/>
      <c r="AAH270" s="10"/>
      <c r="AAI270" s="10"/>
      <c r="AAJ270" s="10"/>
      <c r="AAK270" s="10"/>
      <c r="AAL270" s="10"/>
      <c r="AAM270" s="10"/>
      <c r="AAN270" s="10"/>
      <c r="AAO270" s="10"/>
      <c r="AAP270" s="10"/>
      <c r="AAQ270" s="10"/>
      <c r="AAR270" s="10"/>
      <c r="AAS270" s="10"/>
      <c r="AAT270" s="10"/>
      <c r="AAU270" s="10"/>
      <c r="AAV270" s="10"/>
      <c r="AAW270" s="10"/>
      <c r="AAX270" s="10"/>
      <c r="AAY270" s="10"/>
      <c r="AAZ270" s="10"/>
      <c r="ABA270" s="10"/>
      <c r="ABB270" s="10"/>
      <c r="ABC270" s="10"/>
      <c r="ABD270" s="10"/>
      <c r="ABE270" s="10"/>
      <c r="ABF270" s="10"/>
      <c r="ABG270" s="10"/>
      <c r="ABH270" s="10"/>
      <c r="ABI270" s="10"/>
      <c r="ABJ270" s="10"/>
      <c r="ABK270" s="10"/>
      <c r="ABL270" s="10"/>
      <c r="ABM270" s="10"/>
      <c r="ABN270" s="10"/>
      <c r="ABO270" s="10"/>
      <c r="ABP270" s="10"/>
      <c r="ABQ270" s="10"/>
      <c r="ABR270" s="10"/>
      <c r="ABS270" s="10"/>
      <c r="ABT270" s="10"/>
      <c r="ABU270" s="10"/>
      <c r="ABV270" s="10"/>
      <c r="ABW270" s="10"/>
      <c r="ABX270" s="10"/>
      <c r="ABY270" s="10"/>
      <c r="ABZ270" s="10"/>
      <c r="ACA270" s="10"/>
      <c r="ACB270" s="10"/>
      <c r="ACC270" s="10"/>
      <c r="ACD270" s="10"/>
      <c r="ACE270" s="10"/>
      <c r="ACF270" s="10"/>
      <c r="ACG270" s="10"/>
      <c r="ACH270" s="10"/>
      <c r="ACI270" s="10"/>
      <c r="ACJ270" s="10"/>
      <c r="ACK270" s="10"/>
      <c r="ACL270" s="10"/>
      <c r="ACM270" s="10"/>
      <c r="ACN270" s="10"/>
      <c r="ACO270" s="10"/>
      <c r="ACP270" s="10"/>
      <c r="ACQ270" s="10"/>
      <c r="ACR270" s="10"/>
      <c r="ACS270" s="10"/>
      <c r="ACT270" s="10"/>
      <c r="ACU270" s="10"/>
      <c r="ACV270" s="10"/>
      <c r="ACW270" s="10"/>
      <c r="ACX270" s="10"/>
      <c r="ACY270" s="10"/>
      <c r="ACZ270" s="10"/>
      <c r="ADA270" s="10"/>
      <c r="ADB270" s="10"/>
      <c r="ADC270" s="10"/>
      <c r="ADD270" s="10"/>
      <c r="ADE270" s="10"/>
      <c r="ADF270" s="10"/>
      <c r="ADG270" s="10"/>
      <c r="ADH270" s="10"/>
      <c r="ADI270" s="10"/>
      <c r="ADJ270" s="10"/>
      <c r="ADK270" s="10"/>
      <c r="ADL270" s="10"/>
      <c r="ADM270" s="10"/>
      <c r="ADN270" s="10"/>
      <c r="ADO270" s="10"/>
      <c r="ADP270" s="10"/>
      <c r="ADQ270" s="10"/>
      <c r="ADR270" s="10"/>
      <c r="ADS270" s="10"/>
      <c r="ADT270" s="10"/>
      <c r="ADU270" s="10"/>
      <c r="ADV270" s="10"/>
      <c r="ADW270" s="10"/>
      <c r="ADX270" s="10"/>
      <c r="ADY270" s="10"/>
      <c r="ADZ270" s="10"/>
      <c r="AEA270" s="10"/>
      <c r="AEB270" s="10"/>
      <c r="AEC270" s="10"/>
      <c r="AED270" s="10"/>
      <c r="AEE270" s="10"/>
      <c r="AEF270" s="10"/>
      <c r="AEG270" s="10"/>
      <c r="AEH270" s="10"/>
      <c r="AEI270" s="10"/>
      <c r="AEJ270" s="10"/>
      <c r="AEK270" s="10"/>
      <c r="AEL270" s="10"/>
      <c r="AEM270" s="10"/>
      <c r="AEN270" s="10"/>
      <c r="AEO270" s="10"/>
      <c r="AEP270" s="10"/>
      <c r="AEQ270" s="10"/>
      <c r="AER270" s="10"/>
      <c r="AES270" s="10"/>
      <c r="AET270" s="10"/>
      <c r="AEU270" s="10"/>
      <c r="AEV270" s="10"/>
      <c r="AEW270" s="10"/>
      <c r="AEX270" s="10"/>
      <c r="AEY270" s="10"/>
      <c r="AEZ270" s="10"/>
      <c r="AFA270" s="10"/>
      <c r="AFB270" s="10"/>
      <c r="AFC270" s="10"/>
      <c r="AFD270" s="10"/>
      <c r="AFE270" s="10"/>
      <c r="AFF270" s="10"/>
      <c r="AFG270" s="10"/>
      <c r="AFH270" s="10"/>
      <c r="AFI270" s="10"/>
      <c r="AFJ270" s="10"/>
      <c r="AFK270" s="10"/>
      <c r="AFL270" s="10"/>
      <c r="AFM270" s="10"/>
      <c r="AFN270" s="10"/>
      <c r="AFO270" s="10"/>
      <c r="AFP270" s="10"/>
      <c r="AFQ270" s="10"/>
      <c r="AFR270" s="10"/>
      <c r="AFS270" s="10"/>
      <c r="AFT270" s="10"/>
      <c r="AFU270" s="10"/>
      <c r="AFV270" s="10"/>
      <c r="AFW270" s="10"/>
      <c r="AFX270" s="10"/>
      <c r="AFY270" s="10"/>
      <c r="AFZ270" s="10"/>
      <c r="AGA270" s="10"/>
      <c r="AGB270" s="10"/>
      <c r="AGC270" s="10"/>
      <c r="AGD270" s="10"/>
      <c r="AGE270" s="10"/>
      <c r="AGF270" s="10"/>
      <c r="AGG270" s="10"/>
      <c r="AGH270" s="10"/>
      <c r="AGI270" s="10"/>
      <c r="AGJ270" s="10"/>
      <c r="AGK270" s="10"/>
      <c r="AGL270" s="10"/>
      <c r="AGM270" s="10"/>
      <c r="AGN270" s="10"/>
      <c r="AGO270" s="10"/>
      <c r="AGP270" s="10"/>
      <c r="AGQ270" s="10"/>
      <c r="AGR270" s="10"/>
      <c r="AGS270" s="10"/>
      <c r="AGT270" s="10"/>
      <c r="AGU270" s="10"/>
      <c r="AGV270" s="10"/>
      <c r="AGW270" s="10"/>
      <c r="AGX270" s="10"/>
      <c r="AGY270" s="10"/>
      <c r="AGZ270" s="10"/>
      <c r="AHA270" s="10"/>
      <c r="AHB270" s="10"/>
      <c r="AHC270" s="10"/>
      <c r="AHD270" s="10"/>
      <c r="AHE270" s="10"/>
      <c r="AHF270" s="10"/>
      <c r="AHG270" s="10"/>
      <c r="AHH270" s="10"/>
      <c r="AHI270" s="10"/>
      <c r="AHJ270" s="10"/>
      <c r="AHK270" s="10"/>
      <c r="AHL270" s="10"/>
      <c r="AHM270" s="10"/>
      <c r="AHN270" s="10"/>
      <c r="AHO270" s="10"/>
      <c r="AHP270" s="10"/>
      <c r="AHQ270" s="10"/>
      <c r="AHR270" s="10"/>
      <c r="AHS270" s="10"/>
      <c r="AHT270" s="10"/>
      <c r="AHU270" s="10"/>
      <c r="AHV270" s="10"/>
      <c r="AHW270" s="10"/>
      <c r="AHX270" s="10"/>
      <c r="AHY270" s="10"/>
      <c r="AHZ270" s="10"/>
      <c r="AIA270" s="10"/>
      <c r="AIB270" s="10"/>
      <c r="AIC270" s="10"/>
      <c r="AID270" s="10"/>
      <c r="AIE270" s="10"/>
      <c r="AIF270" s="10"/>
      <c r="AIG270" s="10"/>
      <c r="AIH270" s="10"/>
      <c r="AII270" s="10"/>
      <c r="AIJ270" s="10"/>
      <c r="AIK270" s="10"/>
      <c r="AIL270" s="10"/>
      <c r="AIM270" s="10"/>
      <c r="AIN270" s="10"/>
      <c r="AIO270" s="10"/>
      <c r="AIP270" s="10"/>
      <c r="AIQ270" s="10"/>
      <c r="AIR270" s="10"/>
      <c r="AIS270" s="10"/>
      <c r="AIT270" s="10"/>
      <c r="AIU270" s="10"/>
      <c r="AIV270" s="10"/>
      <c r="AIW270" s="10"/>
      <c r="AIX270" s="10"/>
      <c r="AIY270" s="10"/>
      <c r="AIZ270" s="10"/>
      <c r="AJA270" s="10"/>
      <c r="AJB270" s="10"/>
      <c r="AJC270" s="10"/>
      <c r="AJD270" s="10"/>
      <c r="AJE270" s="10"/>
      <c r="AJF270" s="10"/>
      <c r="AJG270" s="10"/>
      <c r="AJH270" s="10"/>
      <c r="AJI270" s="10"/>
      <c r="AJJ270" s="10"/>
      <c r="AJK270" s="10"/>
      <c r="AJL270" s="10"/>
      <c r="AJM270" s="10"/>
      <c r="AJN270" s="10"/>
      <c r="AJO270" s="10"/>
      <c r="AJP270" s="10"/>
      <c r="AJQ270" s="10"/>
      <c r="AJR270" s="10"/>
      <c r="AJS270" s="10"/>
      <c r="AJT270" s="10"/>
      <c r="AJU270" s="10"/>
      <c r="AJV270" s="10"/>
      <c r="AJW270" s="10"/>
      <c r="AJX270" s="10"/>
      <c r="AJY270" s="10"/>
      <c r="AJZ270" s="10"/>
      <c r="AKA270" s="10"/>
      <c r="AKB270" s="10"/>
      <c r="AKC270" s="10"/>
      <c r="AKD270" s="10"/>
      <c r="AKE270" s="10"/>
      <c r="AKF270" s="10"/>
      <c r="AKG270" s="10"/>
      <c r="AKH270" s="10"/>
      <c r="AKI270" s="10"/>
      <c r="AKJ270" s="10"/>
      <c r="AKK270" s="10"/>
      <c r="AKL270" s="10"/>
      <c r="AKM270" s="10"/>
      <c r="AKN270" s="10"/>
      <c r="AKO270" s="10"/>
      <c r="AKP270" s="10"/>
      <c r="AKQ270" s="10"/>
      <c r="AKR270" s="10"/>
      <c r="AKS270" s="10"/>
      <c r="AKT270" s="10"/>
      <c r="AKU270" s="10"/>
      <c r="AKV270" s="10"/>
      <c r="AKW270" s="10"/>
      <c r="AKX270" s="10"/>
      <c r="AKY270" s="10"/>
      <c r="AKZ270" s="10"/>
      <c r="ALA270" s="10"/>
      <c r="ALB270" s="10"/>
      <c r="ALC270" s="10"/>
    </row>
    <row r="271" spans="1:991" ht="60" outlineLevel="2" x14ac:dyDescent="0.25">
      <c r="A271" s="6" t="s">
        <v>161</v>
      </c>
      <c r="B271" s="26" t="s">
        <v>103</v>
      </c>
      <c r="C271" s="6">
        <v>65468562</v>
      </c>
      <c r="D271" s="26" t="s">
        <v>53</v>
      </c>
      <c r="E271" s="26" t="s">
        <v>98</v>
      </c>
      <c r="F271" s="26" t="s">
        <v>9</v>
      </c>
      <c r="G271" s="6">
        <v>1271980</v>
      </c>
      <c r="H271" s="24" t="s">
        <v>336</v>
      </c>
      <c r="I271" s="24" t="s">
        <v>339</v>
      </c>
      <c r="J271" s="5">
        <v>780000</v>
      </c>
      <c r="K271" s="25">
        <v>507000</v>
      </c>
      <c r="L271" s="26" t="s">
        <v>192</v>
      </c>
      <c r="M271" s="49"/>
    </row>
    <row r="272" spans="1:991" ht="60" outlineLevel="2" x14ac:dyDescent="0.25">
      <c r="A272" s="6" t="s">
        <v>161</v>
      </c>
      <c r="B272" s="26" t="s">
        <v>103</v>
      </c>
      <c r="C272" s="6">
        <v>65468562</v>
      </c>
      <c r="D272" s="26" t="s">
        <v>68</v>
      </c>
      <c r="E272" s="26" t="s">
        <v>98</v>
      </c>
      <c r="F272" s="26" t="s">
        <v>2</v>
      </c>
      <c r="G272" s="6">
        <v>1314379</v>
      </c>
      <c r="H272" s="24" t="s">
        <v>336</v>
      </c>
      <c r="I272" s="24" t="s">
        <v>339</v>
      </c>
      <c r="J272" s="5">
        <v>80000</v>
      </c>
      <c r="K272" s="25">
        <v>52000</v>
      </c>
      <c r="L272" s="26" t="s">
        <v>192</v>
      </c>
      <c r="M272" s="49"/>
    </row>
    <row r="273" spans="1:13" ht="60" outlineLevel="2" x14ac:dyDescent="0.25">
      <c r="A273" s="6" t="s">
        <v>161</v>
      </c>
      <c r="B273" s="26" t="s">
        <v>103</v>
      </c>
      <c r="C273" s="6">
        <v>65468562</v>
      </c>
      <c r="D273" s="26" t="s">
        <v>53</v>
      </c>
      <c r="E273" s="26" t="s">
        <v>98</v>
      </c>
      <c r="F273" s="26" t="s">
        <v>29</v>
      </c>
      <c r="G273" s="6">
        <v>1368826</v>
      </c>
      <c r="H273" s="24" t="s">
        <v>336</v>
      </c>
      <c r="I273" s="24" t="s">
        <v>339</v>
      </c>
      <c r="J273" s="5">
        <v>120000</v>
      </c>
      <c r="K273" s="25">
        <v>102000</v>
      </c>
      <c r="L273" s="26" t="s">
        <v>192</v>
      </c>
      <c r="M273" s="49"/>
    </row>
    <row r="274" spans="1:13" ht="60" outlineLevel="2" x14ac:dyDescent="0.25">
      <c r="A274" s="6" t="s">
        <v>161</v>
      </c>
      <c r="B274" s="26" t="s">
        <v>103</v>
      </c>
      <c r="C274" s="6">
        <v>65468562</v>
      </c>
      <c r="D274" s="26" t="s">
        <v>53</v>
      </c>
      <c r="E274" s="26" t="s">
        <v>98</v>
      </c>
      <c r="F274" s="26" t="s">
        <v>27</v>
      </c>
      <c r="G274" s="6">
        <v>1437997</v>
      </c>
      <c r="H274" s="24" t="s">
        <v>336</v>
      </c>
      <c r="I274" s="24" t="s">
        <v>339</v>
      </c>
      <c r="J274" s="5">
        <v>384000</v>
      </c>
      <c r="K274" s="25">
        <v>249000</v>
      </c>
      <c r="L274" s="26" t="s">
        <v>192</v>
      </c>
      <c r="M274" s="49"/>
    </row>
    <row r="275" spans="1:13" ht="60" outlineLevel="2" x14ac:dyDescent="0.25">
      <c r="A275" s="6" t="s">
        <v>161</v>
      </c>
      <c r="B275" s="26" t="s">
        <v>103</v>
      </c>
      <c r="C275" s="6">
        <v>65468562</v>
      </c>
      <c r="D275" s="26" t="s">
        <v>53</v>
      </c>
      <c r="E275" s="26" t="s">
        <v>98</v>
      </c>
      <c r="F275" s="26" t="s">
        <v>3</v>
      </c>
      <c r="G275" s="6">
        <v>1443002</v>
      </c>
      <c r="H275" s="24" t="s">
        <v>336</v>
      </c>
      <c r="I275" s="24" t="s">
        <v>339</v>
      </c>
      <c r="J275" s="5">
        <v>52000</v>
      </c>
      <c r="K275" s="25">
        <v>44000</v>
      </c>
      <c r="L275" s="26" t="s">
        <v>192</v>
      </c>
      <c r="M275" s="49"/>
    </row>
    <row r="276" spans="1:13" ht="60" outlineLevel="2" x14ac:dyDescent="0.25">
      <c r="A276" s="6" t="s">
        <v>161</v>
      </c>
      <c r="B276" s="26" t="s">
        <v>103</v>
      </c>
      <c r="C276" s="6">
        <v>65468562</v>
      </c>
      <c r="D276" s="26" t="s">
        <v>53</v>
      </c>
      <c r="E276" s="26" t="s">
        <v>98</v>
      </c>
      <c r="F276" s="26" t="s">
        <v>22</v>
      </c>
      <c r="G276" s="6">
        <v>1662001</v>
      </c>
      <c r="H276" s="24" t="s">
        <v>336</v>
      </c>
      <c r="I276" s="24" t="s">
        <v>339</v>
      </c>
      <c r="J276" s="5">
        <v>204000</v>
      </c>
      <c r="K276" s="25">
        <v>132000</v>
      </c>
      <c r="L276" s="26" t="s">
        <v>192</v>
      </c>
      <c r="M276" s="49"/>
    </row>
    <row r="277" spans="1:13" ht="60" outlineLevel="2" x14ac:dyDescent="0.25">
      <c r="A277" s="6" t="s">
        <v>161</v>
      </c>
      <c r="B277" s="26" t="s">
        <v>103</v>
      </c>
      <c r="C277" s="6">
        <v>65468562</v>
      </c>
      <c r="D277" s="26" t="s">
        <v>53</v>
      </c>
      <c r="E277" s="26" t="s">
        <v>98</v>
      </c>
      <c r="F277" s="26" t="s">
        <v>8</v>
      </c>
      <c r="G277" s="6">
        <v>1844995</v>
      </c>
      <c r="H277" s="24" t="s">
        <v>336</v>
      </c>
      <c r="I277" s="24" t="s">
        <v>339</v>
      </c>
      <c r="J277" s="5">
        <v>124000</v>
      </c>
      <c r="K277" s="25">
        <v>106000</v>
      </c>
      <c r="L277" s="26" t="s">
        <v>192</v>
      </c>
      <c r="M277" s="49"/>
    </row>
    <row r="278" spans="1:13" ht="60" outlineLevel="2" x14ac:dyDescent="0.25">
      <c r="A278" s="6" t="s">
        <v>161</v>
      </c>
      <c r="B278" s="26" t="s">
        <v>103</v>
      </c>
      <c r="C278" s="6">
        <v>65468562</v>
      </c>
      <c r="D278" s="26" t="s">
        <v>53</v>
      </c>
      <c r="E278" s="26" t="s">
        <v>98</v>
      </c>
      <c r="F278" s="26" t="s">
        <v>29</v>
      </c>
      <c r="G278" s="6">
        <v>1936933</v>
      </c>
      <c r="H278" s="24" t="s">
        <v>336</v>
      </c>
      <c r="I278" s="24" t="s">
        <v>339</v>
      </c>
      <c r="J278" s="5">
        <v>48000</v>
      </c>
      <c r="K278" s="25">
        <v>31000</v>
      </c>
      <c r="L278" s="26" t="s">
        <v>192</v>
      </c>
      <c r="M278" s="49"/>
    </row>
    <row r="279" spans="1:13" ht="60" outlineLevel="2" x14ac:dyDescent="0.25">
      <c r="A279" s="6" t="s">
        <v>161</v>
      </c>
      <c r="B279" s="26" t="s">
        <v>103</v>
      </c>
      <c r="C279" s="6">
        <v>65468562</v>
      </c>
      <c r="D279" s="26" t="s">
        <v>53</v>
      </c>
      <c r="E279" s="26" t="s">
        <v>98</v>
      </c>
      <c r="F279" s="26" t="s">
        <v>8</v>
      </c>
      <c r="G279" s="6">
        <v>1937077</v>
      </c>
      <c r="H279" s="24" t="s">
        <v>336</v>
      </c>
      <c r="I279" s="24" t="s">
        <v>339</v>
      </c>
      <c r="J279" s="5">
        <v>100000</v>
      </c>
      <c r="K279" s="25">
        <v>85000</v>
      </c>
      <c r="L279" s="26" t="s">
        <v>192</v>
      </c>
      <c r="M279" s="49"/>
    </row>
    <row r="280" spans="1:13" ht="60" outlineLevel="2" x14ac:dyDescent="0.25">
      <c r="A280" s="6" t="s">
        <v>161</v>
      </c>
      <c r="B280" s="26" t="s">
        <v>103</v>
      </c>
      <c r="C280" s="6">
        <v>65468562</v>
      </c>
      <c r="D280" s="26" t="s">
        <v>53</v>
      </c>
      <c r="E280" s="26" t="s">
        <v>98</v>
      </c>
      <c r="F280" s="26" t="s">
        <v>29</v>
      </c>
      <c r="G280" s="6">
        <v>2132945</v>
      </c>
      <c r="H280" s="24" t="s">
        <v>336</v>
      </c>
      <c r="I280" s="24" t="s">
        <v>339</v>
      </c>
      <c r="J280" s="5">
        <v>96000</v>
      </c>
      <c r="K280" s="25">
        <v>62000</v>
      </c>
      <c r="L280" s="26" t="s">
        <v>192</v>
      </c>
      <c r="M280" s="49"/>
    </row>
    <row r="281" spans="1:13" ht="60" outlineLevel="2" x14ac:dyDescent="0.25">
      <c r="A281" s="6" t="s">
        <v>161</v>
      </c>
      <c r="B281" s="26" t="s">
        <v>103</v>
      </c>
      <c r="C281" s="6">
        <v>65468562</v>
      </c>
      <c r="D281" s="26" t="s">
        <v>53</v>
      </c>
      <c r="E281" s="26" t="s">
        <v>98</v>
      </c>
      <c r="F281" s="26" t="s">
        <v>11</v>
      </c>
      <c r="G281" s="6">
        <v>2165295</v>
      </c>
      <c r="H281" s="24" t="s">
        <v>336</v>
      </c>
      <c r="I281" s="24" t="s">
        <v>339</v>
      </c>
      <c r="J281" s="5">
        <v>200000</v>
      </c>
      <c r="K281" s="25">
        <v>130000</v>
      </c>
      <c r="L281" s="26" t="s">
        <v>192</v>
      </c>
      <c r="M281" s="49"/>
    </row>
    <row r="282" spans="1:13" ht="60" outlineLevel="2" x14ac:dyDescent="0.25">
      <c r="A282" s="6" t="s">
        <v>161</v>
      </c>
      <c r="B282" s="26" t="s">
        <v>103</v>
      </c>
      <c r="C282" s="6">
        <v>65468562</v>
      </c>
      <c r="D282" s="26" t="s">
        <v>53</v>
      </c>
      <c r="E282" s="26" t="s">
        <v>98</v>
      </c>
      <c r="F282" s="26" t="s">
        <v>5</v>
      </c>
      <c r="G282" s="6">
        <v>2217381</v>
      </c>
      <c r="H282" s="24" t="s">
        <v>336</v>
      </c>
      <c r="I282" s="24" t="s">
        <v>339</v>
      </c>
      <c r="J282" s="5">
        <v>1200000</v>
      </c>
      <c r="K282" s="25">
        <v>1028000</v>
      </c>
      <c r="L282" s="26" t="s">
        <v>192</v>
      </c>
      <c r="M282" s="49"/>
    </row>
    <row r="283" spans="1:13" ht="60" outlineLevel="2" x14ac:dyDescent="0.25">
      <c r="A283" s="6" t="s">
        <v>161</v>
      </c>
      <c r="B283" s="26" t="s">
        <v>103</v>
      </c>
      <c r="C283" s="6">
        <v>65468562</v>
      </c>
      <c r="D283" s="26" t="s">
        <v>53</v>
      </c>
      <c r="E283" s="26" t="s">
        <v>98</v>
      </c>
      <c r="F283" s="26" t="s">
        <v>23</v>
      </c>
      <c r="G283" s="6">
        <v>2225555</v>
      </c>
      <c r="H283" s="24" t="s">
        <v>336</v>
      </c>
      <c r="I283" s="24" t="s">
        <v>339</v>
      </c>
      <c r="J283" s="5">
        <v>300000</v>
      </c>
      <c r="K283" s="25">
        <v>195000</v>
      </c>
      <c r="L283" s="26" t="s">
        <v>192</v>
      </c>
      <c r="M283" s="49"/>
    </row>
    <row r="284" spans="1:13" ht="60" outlineLevel="2" x14ac:dyDescent="0.25">
      <c r="A284" s="6" t="s">
        <v>161</v>
      </c>
      <c r="B284" s="26" t="s">
        <v>103</v>
      </c>
      <c r="C284" s="6">
        <v>65468562</v>
      </c>
      <c r="D284" s="26" t="s">
        <v>53</v>
      </c>
      <c r="E284" s="26" t="s">
        <v>98</v>
      </c>
      <c r="F284" s="26" t="s">
        <v>5</v>
      </c>
      <c r="G284" s="6">
        <v>2348043</v>
      </c>
      <c r="H284" s="24" t="s">
        <v>336</v>
      </c>
      <c r="I284" s="24" t="s">
        <v>339</v>
      </c>
      <c r="J284" s="5">
        <v>960000</v>
      </c>
      <c r="K284" s="25">
        <v>960000</v>
      </c>
      <c r="L284" s="26" t="s">
        <v>193</v>
      </c>
      <c r="M284" s="49"/>
    </row>
    <row r="285" spans="1:13" ht="60" outlineLevel="2" x14ac:dyDescent="0.25">
      <c r="A285" s="6" t="s">
        <v>161</v>
      </c>
      <c r="B285" s="26" t="s">
        <v>103</v>
      </c>
      <c r="C285" s="6">
        <v>65468562</v>
      </c>
      <c r="D285" s="26" t="s">
        <v>53</v>
      </c>
      <c r="E285" s="26" t="s">
        <v>98</v>
      </c>
      <c r="F285" s="26" t="s">
        <v>27</v>
      </c>
      <c r="G285" s="6">
        <v>2434027</v>
      </c>
      <c r="H285" s="24" t="s">
        <v>336</v>
      </c>
      <c r="I285" s="24" t="s">
        <v>339</v>
      </c>
      <c r="J285" s="5">
        <v>408000</v>
      </c>
      <c r="K285" s="25">
        <v>265000</v>
      </c>
      <c r="L285" s="26" t="s">
        <v>192</v>
      </c>
      <c r="M285" s="49"/>
    </row>
    <row r="286" spans="1:13" ht="60" outlineLevel="2" x14ac:dyDescent="0.25">
      <c r="A286" s="6" t="s">
        <v>161</v>
      </c>
      <c r="B286" s="26" t="s">
        <v>103</v>
      </c>
      <c r="C286" s="6">
        <v>65468562</v>
      </c>
      <c r="D286" s="26" t="s">
        <v>53</v>
      </c>
      <c r="E286" s="26" t="s">
        <v>98</v>
      </c>
      <c r="F286" s="26" t="s">
        <v>27</v>
      </c>
      <c r="G286" s="6">
        <v>2460486</v>
      </c>
      <c r="H286" s="24" t="s">
        <v>336</v>
      </c>
      <c r="I286" s="24" t="s">
        <v>339</v>
      </c>
      <c r="J286" s="5">
        <v>72000</v>
      </c>
      <c r="K286" s="25">
        <v>46000</v>
      </c>
      <c r="L286" s="26" t="s">
        <v>192</v>
      </c>
      <c r="M286" s="49"/>
    </row>
    <row r="287" spans="1:13" ht="60" outlineLevel="2" x14ac:dyDescent="0.25">
      <c r="A287" s="6" t="s">
        <v>161</v>
      </c>
      <c r="B287" s="26" t="s">
        <v>103</v>
      </c>
      <c r="C287" s="6">
        <v>65468562</v>
      </c>
      <c r="D287" s="26" t="s">
        <v>53</v>
      </c>
      <c r="E287" s="26" t="s">
        <v>98</v>
      </c>
      <c r="F287" s="26" t="s">
        <v>23</v>
      </c>
      <c r="G287" s="6">
        <v>2604518</v>
      </c>
      <c r="H287" s="24" t="s">
        <v>336</v>
      </c>
      <c r="I287" s="24" t="s">
        <v>339</v>
      </c>
      <c r="J287" s="5">
        <v>750000</v>
      </c>
      <c r="K287" s="25">
        <v>750000</v>
      </c>
      <c r="L287" s="26" t="s">
        <v>193</v>
      </c>
      <c r="M287" s="49"/>
    </row>
    <row r="288" spans="1:13" ht="60" outlineLevel="2" x14ac:dyDescent="0.25">
      <c r="A288" s="6" t="s">
        <v>161</v>
      </c>
      <c r="B288" s="26" t="s">
        <v>103</v>
      </c>
      <c r="C288" s="6">
        <v>65468562</v>
      </c>
      <c r="D288" s="26" t="s">
        <v>53</v>
      </c>
      <c r="E288" s="26" t="s">
        <v>98</v>
      </c>
      <c r="F288" s="26" t="s">
        <v>5</v>
      </c>
      <c r="G288" s="6">
        <v>2617969</v>
      </c>
      <c r="H288" s="24" t="s">
        <v>336</v>
      </c>
      <c r="I288" s="24" t="s">
        <v>339</v>
      </c>
      <c r="J288" s="5">
        <v>1800000</v>
      </c>
      <c r="K288" s="25">
        <v>1542000</v>
      </c>
      <c r="L288" s="26" t="s">
        <v>192</v>
      </c>
      <c r="M288" s="49"/>
    </row>
    <row r="289" spans="1:13" ht="60" outlineLevel="2" x14ac:dyDescent="0.25">
      <c r="A289" s="6" t="s">
        <v>161</v>
      </c>
      <c r="B289" s="26" t="s">
        <v>103</v>
      </c>
      <c r="C289" s="6">
        <v>65468562</v>
      </c>
      <c r="D289" s="26" t="s">
        <v>53</v>
      </c>
      <c r="E289" s="26" t="s">
        <v>98</v>
      </c>
      <c r="F289" s="26" t="s">
        <v>5</v>
      </c>
      <c r="G289" s="6">
        <v>2793900</v>
      </c>
      <c r="H289" s="24" t="s">
        <v>336</v>
      </c>
      <c r="I289" s="24" t="s">
        <v>339</v>
      </c>
      <c r="J289" s="5">
        <v>1590000</v>
      </c>
      <c r="K289" s="25">
        <v>1362000</v>
      </c>
      <c r="L289" s="26" t="s">
        <v>192</v>
      </c>
      <c r="M289" s="49"/>
    </row>
    <row r="290" spans="1:13" ht="60" outlineLevel="2" x14ac:dyDescent="0.25">
      <c r="A290" s="6" t="s">
        <v>161</v>
      </c>
      <c r="B290" s="26" t="s">
        <v>103</v>
      </c>
      <c r="C290" s="6">
        <v>65468562</v>
      </c>
      <c r="D290" s="26" t="s">
        <v>53</v>
      </c>
      <c r="E290" s="26" t="s">
        <v>98</v>
      </c>
      <c r="F290" s="26" t="s">
        <v>29</v>
      </c>
      <c r="G290" s="6">
        <v>2823001</v>
      </c>
      <c r="H290" s="24" t="s">
        <v>336</v>
      </c>
      <c r="I290" s="24" t="s">
        <v>339</v>
      </c>
      <c r="J290" s="5">
        <v>348000</v>
      </c>
      <c r="K290" s="25">
        <v>298000</v>
      </c>
      <c r="L290" s="26" t="s">
        <v>192</v>
      </c>
      <c r="M290" s="49"/>
    </row>
    <row r="291" spans="1:13" ht="60" outlineLevel="2" x14ac:dyDescent="0.25">
      <c r="A291" s="6" t="s">
        <v>161</v>
      </c>
      <c r="B291" s="26" t="s">
        <v>103</v>
      </c>
      <c r="C291" s="6">
        <v>65468562</v>
      </c>
      <c r="D291" s="26" t="s">
        <v>53</v>
      </c>
      <c r="E291" s="26" t="s">
        <v>98</v>
      </c>
      <c r="F291" s="26" t="s">
        <v>3</v>
      </c>
      <c r="G291" s="6">
        <v>2897200</v>
      </c>
      <c r="H291" s="24" t="s">
        <v>336</v>
      </c>
      <c r="I291" s="24" t="s">
        <v>339</v>
      </c>
      <c r="J291" s="5">
        <v>56000</v>
      </c>
      <c r="K291" s="25">
        <v>47000</v>
      </c>
      <c r="L291" s="26" t="s">
        <v>192</v>
      </c>
      <c r="M291" s="49"/>
    </row>
    <row r="292" spans="1:13" ht="60" outlineLevel="2" x14ac:dyDescent="0.25">
      <c r="A292" s="6" t="s">
        <v>161</v>
      </c>
      <c r="B292" s="26" t="s">
        <v>103</v>
      </c>
      <c r="C292" s="6">
        <v>65468562</v>
      </c>
      <c r="D292" s="26" t="s">
        <v>53</v>
      </c>
      <c r="E292" s="26" t="s">
        <v>98</v>
      </c>
      <c r="F292" s="26" t="s">
        <v>11</v>
      </c>
      <c r="G292" s="6">
        <v>2915748</v>
      </c>
      <c r="H292" s="24" t="s">
        <v>336</v>
      </c>
      <c r="I292" s="24" t="s">
        <v>339</v>
      </c>
      <c r="J292" s="5">
        <v>180000</v>
      </c>
      <c r="K292" s="25">
        <v>117000</v>
      </c>
      <c r="L292" s="26" t="s">
        <v>192</v>
      </c>
      <c r="M292" s="49"/>
    </row>
    <row r="293" spans="1:13" ht="60" outlineLevel="2" x14ac:dyDescent="0.25">
      <c r="A293" s="6" t="s">
        <v>161</v>
      </c>
      <c r="B293" s="26" t="s">
        <v>103</v>
      </c>
      <c r="C293" s="6">
        <v>65468562</v>
      </c>
      <c r="D293" s="26" t="s">
        <v>53</v>
      </c>
      <c r="E293" s="26" t="s">
        <v>98</v>
      </c>
      <c r="F293" s="26" t="s">
        <v>27</v>
      </c>
      <c r="G293" s="6">
        <v>3017245</v>
      </c>
      <c r="H293" s="24" t="s">
        <v>336</v>
      </c>
      <c r="I293" s="24" t="s">
        <v>339</v>
      </c>
      <c r="J293" s="5">
        <v>200000</v>
      </c>
      <c r="K293" s="25">
        <v>130000</v>
      </c>
      <c r="L293" s="26" t="s">
        <v>192</v>
      </c>
      <c r="M293" s="49"/>
    </row>
    <row r="294" spans="1:13" ht="60" outlineLevel="2" x14ac:dyDescent="0.25">
      <c r="A294" s="6" t="s">
        <v>161</v>
      </c>
      <c r="B294" s="26" t="s">
        <v>103</v>
      </c>
      <c r="C294" s="6">
        <v>65468562</v>
      </c>
      <c r="D294" s="26" t="s">
        <v>53</v>
      </c>
      <c r="E294" s="26" t="s">
        <v>98</v>
      </c>
      <c r="F294" s="26" t="s">
        <v>21</v>
      </c>
      <c r="G294" s="6">
        <v>3056248</v>
      </c>
      <c r="H294" s="24" t="s">
        <v>336</v>
      </c>
      <c r="I294" s="24" t="s">
        <v>339</v>
      </c>
      <c r="J294" s="5">
        <v>2340000</v>
      </c>
      <c r="K294" s="25">
        <v>1521000</v>
      </c>
      <c r="L294" s="26" t="s">
        <v>192</v>
      </c>
      <c r="M294" s="49"/>
    </row>
    <row r="295" spans="1:13" ht="60" outlineLevel="2" x14ac:dyDescent="0.25">
      <c r="A295" s="6" t="s">
        <v>161</v>
      </c>
      <c r="B295" s="26" t="s">
        <v>103</v>
      </c>
      <c r="C295" s="6">
        <v>65468562</v>
      </c>
      <c r="D295" s="26" t="s">
        <v>53</v>
      </c>
      <c r="E295" s="26" t="s">
        <v>98</v>
      </c>
      <c r="F295" s="26" t="s">
        <v>5</v>
      </c>
      <c r="G295" s="6">
        <v>3091238</v>
      </c>
      <c r="H295" s="24" t="s">
        <v>336</v>
      </c>
      <c r="I295" s="24" t="s">
        <v>339</v>
      </c>
      <c r="J295" s="5">
        <v>540000</v>
      </c>
      <c r="K295" s="25">
        <v>351000</v>
      </c>
      <c r="L295" s="26" t="s">
        <v>192</v>
      </c>
      <c r="M295" s="49"/>
    </row>
    <row r="296" spans="1:13" ht="60" outlineLevel="2" x14ac:dyDescent="0.25">
      <c r="A296" s="6" t="s">
        <v>161</v>
      </c>
      <c r="B296" s="26" t="s">
        <v>103</v>
      </c>
      <c r="C296" s="6">
        <v>65468562</v>
      </c>
      <c r="D296" s="26" t="s">
        <v>53</v>
      </c>
      <c r="E296" s="26" t="s">
        <v>98</v>
      </c>
      <c r="F296" s="26" t="s">
        <v>23</v>
      </c>
      <c r="G296" s="6">
        <v>3320783</v>
      </c>
      <c r="H296" s="24" t="s">
        <v>336</v>
      </c>
      <c r="I296" s="24" t="s">
        <v>339</v>
      </c>
      <c r="J296" s="5">
        <v>540000</v>
      </c>
      <c r="K296" s="25">
        <v>462000</v>
      </c>
      <c r="L296" s="26" t="s">
        <v>192</v>
      </c>
      <c r="M296" s="49"/>
    </row>
    <row r="297" spans="1:13" ht="60" outlineLevel="2" x14ac:dyDescent="0.25">
      <c r="A297" s="6" t="s">
        <v>161</v>
      </c>
      <c r="B297" s="26" t="s">
        <v>103</v>
      </c>
      <c r="C297" s="6">
        <v>65468562</v>
      </c>
      <c r="D297" s="26" t="s">
        <v>53</v>
      </c>
      <c r="E297" s="26" t="s">
        <v>98</v>
      </c>
      <c r="F297" s="26" t="s">
        <v>54</v>
      </c>
      <c r="G297" s="6">
        <v>3398605</v>
      </c>
      <c r="H297" s="24" t="s">
        <v>336</v>
      </c>
      <c r="I297" s="24" t="s">
        <v>339</v>
      </c>
      <c r="J297" s="5">
        <v>72000</v>
      </c>
      <c r="K297" s="25">
        <v>61000</v>
      </c>
      <c r="L297" s="26" t="s">
        <v>192</v>
      </c>
      <c r="M297" s="49"/>
    </row>
    <row r="298" spans="1:13" ht="60" outlineLevel="2" x14ac:dyDescent="0.25">
      <c r="A298" s="6" t="s">
        <v>161</v>
      </c>
      <c r="B298" s="26" t="s">
        <v>103</v>
      </c>
      <c r="C298" s="6">
        <v>65468562</v>
      </c>
      <c r="D298" s="26" t="s">
        <v>53</v>
      </c>
      <c r="E298" s="26" t="s">
        <v>98</v>
      </c>
      <c r="F298" s="26" t="s">
        <v>11</v>
      </c>
      <c r="G298" s="6">
        <v>3422333</v>
      </c>
      <c r="H298" s="24" t="s">
        <v>336</v>
      </c>
      <c r="I298" s="24" t="s">
        <v>339</v>
      </c>
      <c r="J298" s="5">
        <v>112000</v>
      </c>
      <c r="K298" s="25">
        <v>95000</v>
      </c>
      <c r="L298" s="26" t="s">
        <v>192</v>
      </c>
      <c r="M298" s="49"/>
    </row>
    <row r="299" spans="1:13" ht="60" outlineLevel="2" x14ac:dyDescent="0.25">
      <c r="A299" s="6" t="s">
        <v>161</v>
      </c>
      <c r="B299" s="26" t="s">
        <v>103</v>
      </c>
      <c r="C299" s="6">
        <v>65468562</v>
      </c>
      <c r="D299" s="26" t="s">
        <v>53</v>
      </c>
      <c r="E299" s="26" t="s">
        <v>98</v>
      </c>
      <c r="F299" s="26" t="s">
        <v>3</v>
      </c>
      <c r="G299" s="6">
        <v>3713576</v>
      </c>
      <c r="H299" s="24" t="s">
        <v>336</v>
      </c>
      <c r="I299" s="24" t="s">
        <v>339</v>
      </c>
      <c r="J299" s="5">
        <v>80000</v>
      </c>
      <c r="K299" s="25">
        <v>52000</v>
      </c>
      <c r="L299" s="26" t="s">
        <v>192</v>
      </c>
      <c r="M299" s="49"/>
    </row>
    <row r="300" spans="1:13" ht="60" outlineLevel="2" x14ac:dyDescent="0.25">
      <c r="A300" s="6" t="s">
        <v>161</v>
      </c>
      <c r="B300" s="26" t="s">
        <v>103</v>
      </c>
      <c r="C300" s="6">
        <v>65468562</v>
      </c>
      <c r="D300" s="26" t="s">
        <v>53</v>
      </c>
      <c r="E300" s="26" t="s">
        <v>98</v>
      </c>
      <c r="F300" s="26" t="s">
        <v>6</v>
      </c>
      <c r="G300" s="6">
        <v>3942701</v>
      </c>
      <c r="H300" s="24" t="s">
        <v>336</v>
      </c>
      <c r="I300" s="24" t="s">
        <v>339</v>
      </c>
      <c r="J300" s="5">
        <v>124000</v>
      </c>
      <c r="K300" s="25">
        <v>106000</v>
      </c>
      <c r="L300" s="26" t="s">
        <v>192</v>
      </c>
      <c r="M300" s="49"/>
    </row>
    <row r="301" spans="1:13" ht="60" outlineLevel="2" x14ac:dyDescent="0.25">
      <c r="A301" s="6" t="s">
        <v>161</v>
      </c>
      <c r="B301" s="26" t="s">
        <v>103</v>
      </c>
      <c r="C301" s="6">
        <v>65468562</v>
      </c>
      <c r="D301" s="26" t="s">
        <v>53</v>
      </c>
      <c r="E301" s="26" t="s">
        <v>98</v>
      </c>
      <c r="F301" s="26" t="s">
        <v>2</v>
      </c>
      <c r="G301" s="6">
        <v>4136224</v>
      </c>
      <c r="H301" s="24" t="s">
        <v>336</v>
      </c>
      <c r="I301" s="24" t="s">
        <v>339</v>
      </c>
      <c r="J301" s="5">
        <v>32000</v>
      </c>
      <c r="K301" s="25">
        <v>20000</v>
      </c>
      <c r="L301" s="26" t="s">
        <v>192</v>
      </c>
      <c r="M301" s="49"/>
    </row>
    <row r="302" spans="1:13" ht="60" outlineLevel="2" x14ac:dyDescent="0.25">
      <c r="A302" s="6" t="s">
        <v>161</v>
      </c>
      <c r="B302" s="26" t="s">
        <v>103</v>
      </c>
      <c r="C302" s="6">
        <v>65468562</v>
      </c>
      <c r="D302" s="26" t="s">
        <v>53</v>
      </c>
      <c r="E302" s="26" t="s">
        <v>98</v>
      </c>
      <c r="F302" s="26" t="s">
        <v>1</v>
      </c>
      <c r="G302" s="6">
        <v>4203571</v>
      </c>
      <c r="H302" s="24" t="s">
        <v>336</v>
      </c>
      <c r="I302" s="24" t="s">
        <v>339</v>
      </c>
      <c r="J302" s="5">
        <v>80000</v>
      </c>
      <c r="K302" s="25">
        <v>52000</v>
      </c>
      <c r="L302" s="26" t="s">
        <v>192</v>
      </c>
      <c r="M302" s="49"/>
    </row>
    <row r="303" spans="1:13" ht="60" outlineLevel="2" x14ac:dyDescent="0.25">
      <c r="A303" s="6" t="s">
        <v>161</v>
      </c>
      <c r="B303" s="26" t="s">
        <v>103</v>
      </c>
      <c r="C303" s="6">
        <v>65468562</v>
      </c>
      <c r="D303" s="26" t="s">
        <v>53</v>
      </c>
      <c r="E303" s="26" t="s">
        <v>98</v>
      </c>
      <c r="F303" s="26" t="s">
        <v>6</v>
      </c>
      <c r="G303" s="6">
        <v>4224635</v>
      </c>
      <c r="H303" s="24" t="s">
        <v>336</v>
      </c>
      <c r="I303" s="24" t="s">
        <v>339</v>
      </c>
      <c r="J303" s="5">
        <v>108000</v>
      </c>
      <c r="K303" s="25">
        <v>92000</v>
      </c>
      <c r="L303" s="26" t="s">
        <v>192</v>
      </c>
      <c r="M303" s="49"/>
    </row>
    <row r="304" spans="1:13" ht="60" outlineLevel="2" x14ac:dyDescent="0.25">
      <c r="A304" s="6" t="s">
        <v>161</v>
      </c>
      <c r="B304" s="26" t="s">
        <v>103</v>
      </c>
      <c r="C304" s="6">
        <v>65468562</v>
      </c>
      <c r="D304" s="26" t="s">
        <v>53</v>
      </c>
      <c r="E304" s="26" t="s">
        <v>98</v>
      </c>
      <c r="F304" s="26" t="s">
        <v>11</v>
      </c>
      <c r="G304" s="6">
        <v>4316714</v>
      </c>
      <c r="H304" s="24" t="s">
        <v>336</v>
      </c>
      <c r="I304" s="24" t="s">
        <v>339</v>
      </c>
      <c r="J304" s="5">
        <v>504000</v>
      </c>
      <c r="K304" s="25">
        <v>431000</v>
      </c>
      <c r="L304" s="26" t="s">
        <v>192</v>
      </c>
      <c r="M304" s="49"/>
    </row>
    <row r="305" spans="1:13" ht="60" outlineLevel="2" x14ac:dyDescent="0.25">
      <c r="A305" s="6" t="s">
        <v>161</v>
      </c>
      <c r="B305" s="26" t="s">
        <v>103</v>
      </c>
      <c r="C305" s="6">
        <v>65468562</v>
      </c>
      <c r="D305" s="26" t="s">
        <v>53</v>
      </c>
      <c r="E305" s="26" t="s">
        <v>98</v>
      </c>
      <c r="F305" s="26" t="s">
        <v>1</v>
      </c>
      <c r="G305" s="6">
        <v>4382973</v>
      </c>
      <c r="H305" s="24" t="s">
        <v>336</v>
      </c>
      <c r="I305" s="24" t="s">
        <v>339</v>
      </c>
      <c r="J305" s="5">
        <v>248000</v>
      </c>
      <c r="K305" s="25">
        <v>212000</v>
      </c>
      <c r="L305" s="26" t="s">
        <v>192</v>
      </c>
      <c r="M305" s="49"/>
    </row>
    <row r="306" spans="1:13" ht="60" outlineLevel="2" x14ac:dyDescent="0.25">
      <c r="A306" s="6" t="s">
        <v>161</v>
      </c>
      <c r="B306" s="26" t="s">
        <v>103</v>
      </c>
      <c r="C306" s="6">
        <v>65468562</v>
      </c>
      <c r="D306" s="26" t="s">
        <v>53</v>
      </c>
      <c r="E306" s="26" t="s">
        <v>98</v>
      </c>
      <c r="F306" s="26" t="s">
        <v>19</v>
      </c>
      <c r="G306" s="6">
        <v>4450032</v>
      </c>
      <c r="H306" s="24" t="s">
        <v>336</v>
      </c>
      <c r="I306" s="24" t="s">
        <v>339</v>
      </c>
      <c r="J306" s="5">
        <v>180000</v>
      </c>
      <c r="K306" s="25">
        <v>117000</v>
      </c>
      <c r="L306" s="26" t="s">
        <v>192</v>
      </c>
      <c r="M306" s="49"/>
    </row>
    <row r="307" spans="1:13" ht="60" outlineLevel="2" x14ac:dyDescent="0.25">
      <c r="A307" s="6" t="s">
        <v>161</v>
      </c>
      <c r="B307" s="26" t="s">
        <v>103</v>
      </c>
      <c r="C307" s="6">
        <v>65468562</v>
      </c>
      <c r="D307" s="26" t="s">
        <v>53</v>
      </c>
      <c r="E307" s="26" t="s">
        <v>98</v>
      </c>
      <c r="F307" s="26" t="s">
        <v>16</v>
      </c>
      <c r="G307" s="6">
        <v>4512437</v>
      </c>
      <c r="H307" s="24" t="s">
        <v>336</v>
      </c>
      <c r="I307" s="24" t="s">
        <v>339</v>
      </c>
      <c r="J307" s="5">
        <v>204000</v>
      </c>
      <c r="K307" s="25">
        <v>174000</v>
      </c>
      <c r="L307" s="26" t="s">
        <v>192</v>
      </c>
      <c r="M307" s="49"/>
    </row>
    <row r="308" spans="1:13" ht="60" outlineLevel="2" x14ac:dyDescent="0.25">
      <c r="A308" s="6" t="s">
        <v>161</v>
      </c>
      <c r="B308" s="26" t="s">
        <v>103</v>
      </c>
      <c r="C308" s="6">
        <v>65468562</v>
      </c>
      <c r="D308" s="26" t="s">
        <v>53</v>
      </c>
      <c r="E308" s="26" t="s">
        <v>98</v>
      </c>
      <c r="F308" s="26" t="s">
        <v>18</v>
      </c>
      <c r="G308" s="6">
        <v>4534710</v>
      </c>
      <c r="H308" s="24" t="s">
        <v>336</v>
      </c>
      <c r="I308" s="24" t="s">
        <v>339</v>
      </c>
      <c r="J308" s="5">
        <v>180000</v>
      </c>
      <c r="K308" s="25">
        <v>117000</v>
      </c>
      <c r="L308" s="26" t="s">
        <v>192</v>
      </c>
      <c r="M308" s="49"/>
    </row>
    <row r="309" spans="1:13" ht="60" outlineLevel="2" x14ac:dyDescent="0.25">
      <c r="A309" s="6" t="s">
        <v>161</v>
      </c>
      <c r="B309" s="26" t="s">
        <v>103</v>
      </c>
      <c r="C309" s="6">
        <v>65468562</v>
      </c>
      <c r="D309" s="26" t="s">
        <v>53</v>
      </c>
      <c r="E309" s="26" t="s">
        <v>98</v>
      </c>
      <c r="F309" s="26" t="s">
        <v>23</v>
      </c>
      <c r="G309" s="6">
        <v>4734974</v>
      </c>
      <c r="H309" s="24" t="s">
        <v>336</v>
      </c>
      <c r="I309" s="24" t="s">
        <v>339</v>
      </c>
      <c r="J309" s="5">
        <v>360000</v>
      </c>
      <c r="K309" s="25">
        <v>308000</v>
      </c>
      <c r="L309" s="26" t="s">
        <v>192</v>
      </c>
      <c r="M309" s="49"/>
    </row>
    <row r="310" spans="1:13" ht="60" outlineLevel="2" x14ac:dyDescent="0.25">
      <c r="A310" s="6" t="s">
        <v>161</v>
      </c>
      <c r="B310" s="26" t="s">
        <v>103</v>
      </c>
      <c r="C310" s="6">
        <v>65468562</v>
      </c>
      <c r="D310" s="26" t="s">
        <v>53</v>
      </c>
      <c r="E310" s="26" t="s">
        <v>98</v>
      </c>
      <c r="F310" s="26" t="s">
        <v>11</v>
      </c>
      <c r="G310" s="6">
        <v>4836948</v>
      </c>
      <c r="H310" s="24" t="s">
        <v>336</v>
      </c>
      <c r="I310" s="24" t="s">
        <v>339</v>
      </c>
      <c r="J310" s="5">
        <v>40000</v>
      </c>
      <c r="K310" s="25">
        <v>34000</v>
      </c>
      <c r="L310" s="26" t="s">
        <v>192</v>
      </c>
      <c r="M310" s="49"/>
    </row>
    <row r="311" spans="1:13" ht="60" outlineLevel="2" x14ac:dyDescent="0.25">
      <c r="A311" s="6" t="s">
        <v>161</v>
      </c>
      <c r="B311" s="26" t="s">
        <v>103</v>
      </c>
      <c r="C311" s="6">
        <v>65468562</v>
      </c>
      <c r="D311" s="26" t="s">
        <v>53</v>
      </c>
      <c r="E311" s="26" t="s">
        <v>98</v>
      </c>
      <c r="F311" s="26" t="s">
        <v>2</v>
      </c>
      <c r="G311" s="6">
        <v>4959896</v>
      </c>
      <c r="H311" s="24" t="s">
        <v>336</v>
      </c>
      <c r="I311" s="24" t="s">
        <v>339</v>
      </c>
      <c r="J311" s="5">
        <v>92000</v>
      </c>
      <c r="K311" s="25">
        <v>78000</v>
      </c>
      <c r="L311" s="26" t="s">
        <v>192</v>
      </c>
      <c r="M311" s="49"/>
    </row>
    <row r="312" spans="1:13" ht="60" outlineLevel="2" x14ac:dyDescent="0.25">
      <c r="A312" s="6" t="s">
        <v>161</v>
      </c>
      <c r="B312" s="26" t="s">
        <v>103</v>
      </c>
      <c r="C312" s="6">
        <v>65468562</v>
      </c>
      <c r="D312" s="26" t="s">
        <v>53</v>
      </c>
      <c r="E312" s="26" t="s">
        <v>98</v>
      </c>
      <c r="F312" s="26" t="s">
        <v>8</v>
      </c>
      <c r="G312" s="6">
        <v>5278750</v>
      </c>
      <c r="H312" s="24" t="s">
        <v>336</v>
      </c>
      <c r="I312" s="24" t="s">
        <v>339</v>
      </c>
      <c r="J312" s="5">
        <v>100000</v>
      </c>
      <c r="K312" s="25">
        <v>85000</v>
      </c>
      <c r="L312" s="26" t="s">
        <v>192</v>
      </c>
      <c r="M312" s="49"/>
    </row>
    <row r="313" spans="1:13" ht="60" outlineLevel="2" x14ac:dyDescent="0.25">
      <c r="A313" s="6" t="s">
        <v>161</v>
      </c>
      <c r="B313" s="26" t="s">
        <v>103</v>
      </c>
      <c r="C313" s="6">
        <v>65468562</v>
      </c>
      <c r="D313" s="26" t="s">
        <v>53</v>
      </c>
      <c r="E313" s="26" t="s">
        <v>98</v>
      </c>
      <c r="F313" s="26" t="s">
        <v>54</v>
      </c>
      <c r="G313" s="6">
        <v>5283141</v>
      </c>
      <c r="H313" s="24" t="s">
        <v>336</v>
      </c>
      <c r="I313" s="24" t="s">
        <v>339</v>
      </c>
      <c r="J313" s="5">
        <v>60000</v>
      </c>
      <c r="K313" s="25">
        <v>51000</v>
      </c>
      <c r="L313" s="26" t="s">
        <v>192</v>
      </c>
      <c r="M313" s="49"/>
    </row>
    <row r="314" spans="1:13" ht="60" outlineLevel="2" x14ac:dyDescent="0.25">
      <c r="A314" s="6" t="s">
        <v>161</v>
      </c>
      <c r="B314" s="26" t="s">
        <v>103</v>
      </c>
      <c r="C314" s="6">
        <v>65468562</v>
      </c>
      <c r="D314" s="26" t="s">
        <v>53</v>
      </c>
      <c r="E314" s="26" t="s">
        <v>98</v>
      </c>
      <c r="F314" s="26" t="s">
        <v>2</v>
      </c>
      <c r="G314" s="6">
        <v>5326488</v>
      </c>
      <c r="H314" s="24" t="s">
        <v>336</v>
      </c>
      <c r="I314" s="24" t="s">
        <v>339</v>
      </c>
      <c r="J314" s="5">
        <v>48000</v>
      </c>
      <c r="K314" s="25">
        <v>41000</v>
      </c>
      <c r="L314" s="26" t="s">
        <v>192</v>
      </c>
      <c r="M314" s="49"/>
    </row>
    <row r="315" spans="1:13" ht="60" outlineLevel="2" x14ac:dyDescent="0.25">
      <c r="A315" s="6" t="s">
        <v>161</v>
      </c>
      <c r="B315" s="26" t="s">
        <v>103</v>
      </c>
      <c r="C315" s="6">
        <v>65468562</v>
      </c>
      <c r="D315" s="26" t="s">
        <v>53</v>
      </c>
      <c r="E315" s="26" t="s">
        <v>98</v>
      </c>
      <c r="F315" s="26" t="s">
        <v>16</v>
      </c>
      <c r="G315" s="6">
        <v>5406711</v>
      </c>
      <c r="H315" s="24" t="s">
        <v>336</v>
      </c>
      <c r="I315" s="24" t="s">
        <v>339</v>
      </c>
      <c r="J315" s="5">
        <v>136000</v>
      </c>
      <c r="K315" s="25">
        <v>88000</v>
      </c>
      <c r="L315" s="26" t="s">
        <v>192</v>
      </c>
      <c r="M315" s="49"/>
    </row>
    <row r="316" spans="1:13" ht="60" outlineLevel="2" x14ac:dyDescent="0.25">
      <c r="A316" s="6" t="s">
        <v>161</v>
      </c>
      <c r="B316" s="26" t="s">
        <v>103</v>
      </c>
      <c r="C316" s="6">
        <v>65468562</v>
      </c>
      <c r="D316" s="26" t="s">
        <v>53</v>
      </c>
      <c r="E316" s="26" t="s">
        <v>98</v>
      </c>
      <c r="F316" s="26" t="s">
        <v>5</v>
      </c>
      <c r="G316" s="6">
        <v>5423787</v>
      </c>
      <c r="H316" s="24" t="s">
        <v>336</v>
      </c>
      <c r="I316" s="24" t="s">
        <v>339</v>
      </c>
      <c r="J316" s="5">
        <v>1080000</v>
      </c>
      <c r="K316" s="25">
        <v>925000</v>
      </c>
      <c r="L316" s="26" t="s">
        <v>192</v>
      </c>
      <c r="M316" s="49"/>
    </row>
    <row r="317" spans="1:13" ht="60" outlineLevel="2" x14ac:dyDescent="0.25">
      <c r="A317" s="6" t="s">
        <v>161</v>
      </c>
      <c r="B317" s="26" t="s">
        <v>103</v>
      </c>
      <c r="C317" s="6">
        <v>65468562</v>
      </c>
      <c r="D317" s="26" t="s">
        <v>53</v>
      </c>
      <c r="E317" s="26" t="s">
        <v>98</v>
      </c>
      <c r="F317" s="26" t="s">
        <v>54</v>
      </c>
      <c r="G317" s="6">
        <v>5586776</v>
      </c>
      <c r="H317" s="24" t="s">
        <v>336</v>
      </c>
      <c r="I317" s="24" t="s">
        <v>339</v>
      </c>
      <c r="J317" s="5">
        <v>80000</v>
      </c>
      <c r="K317" s="25">
        <v>41000</v>
      </c>
      <c r="L317" s="26" t="s">
        <v>192</v>
      </c>
      <c r="M317" s="49"/>
    </row>
    <row r="318" spans="1:13" ht="60" outlineLevel="2" x14ac:dyDescent="0.25">
      <c r="A318" s="6" t="s">
        <v>161</v>
      </c>
      <c r="B318" s="26" t="s">
        <v>103</v>
      </c>
      <c r="C318" s="6">
        <v>65468562</v>
      </c>
      <c r="D318" s="26" t="s">
        <v>53</v>
      </c>
      <c r="E318" s="26" t="s">
        <v>98</v>
      </c>
      <c r="F318" s="26" t="s">
        <v>19</v>
      </c>
      <c r="G318" s="6">
        <v>5614569</v>
      </c>
      <c r="H318" s="24" t="s">
        <v>336</v>
      </c>
      <c r="I318" s="24" t="s">
        <v>339</v>
      </c>
      <c r="J318" s="5">
        <v>150000</v>
      </c>
      <c r="K318" s="25">
        <v>97000</v>
      </c>
      <c r="L318" s="26" t="s">
        <v>192</v>
      </c>
      <c r="M318" s="49"/>
    </row>
    <row r="319" spans="1:13" ht="60" outlineLevel="2" x14ac:dyDescent="0.25">
      <c r="A319" s="6" t="s">
        <v>161</v>
      </c>
      <c r="B319" s="26" t="s">
        <v>103</v>
      </c>
      <c r="C319" s="6">
        <v>65468562</v>
      </c>
      <c r="D319" s="26" t="s">
        <v>53</v>
      </c>
      <c r="E319" s="26" t="s">
        <v>98</v>
      </c>
      <c r="F319" s="26" t="s">
        <v>11</v>
      </c>
      <c r="G319" s="6">
        <v>5860050</v>
      </c>
      <c r="H319" s="24" t="s">
        <v>336</v>
      </c>
      <c r="I319" s="24" t="s">
        <v>339</v>
      </c>
      <c r="J319" s="5">
        <v>160000</v>
      </c>
      <c r="K319" s="25">
        <v>104000</v>
      </c>
      <c r="L319" s="26" t="s">
        <v>192</v>
      </c>
      <c r="M319" s="49"/>
    </row>
    <row r="320" spans="1:13" ht="60" outlineLevel="2" x14ac:dyDescent="0.25">
      <c r="A320" s="6" t="s">
        <v>161</v>
      </c>
      <c r="B320" s="26" t="s">
        <v>103</v>
      </c>
      <c r="C320" s="6">
        <v>65468562</v>
      </c>
      <c r="D320" s="26" t="s">
        <v>53</v>
      </c>
      <c r="E320" s="26" t="s">
        <v>98</v>
      </c>
      <c r="F320" s="26" t="s">
        <v>3</v>
      </c>
      <c r="G320" s="6">
        <v>5875485</v>
      </c>
      <c r="H320" s="24" t="s">
        <v>336</v>
      </c>
      <c r="I320" s="24" t="s">
        <v>339</v>
      </c>
      <c r="J320" s="5">
        <v>36000</v>
      </c>
      <c r="K320" s="25">
        <v>23000</v>
      </c>
      <c r="L320" s="26" t="s">
        <v>192</v>
      </c>
      <c r="M320" s="49"/>
    </row>
    <row r="321" spans="1:13" ht="60" outlineLevel="2" x14ac:dyDescent="0.25">
      <c r="A321" s="6" t="s">
        <v>161</v>
      </c>
      <c r="B321" s="26" t="s">
        <v>103</v>
      </c>
      <c r="C321" s="6">
        <v>65468562</v>
      </c>
      <c r="D321" s="26" t="s">
        <v>53</v>
      </c>
      <c r="E321" s="26" t="s">
        <v>98</v>
      </c>
      <c r="F321" s="26" t="s">
        <v>3</v>
      </c>
      <c r="G321" s="6">
        <v>5881200</v>
      </c>
      <c r="H321" s="24" t="s">
        <v>336</v>
      </c>
      <c r="I321" s="24" t="s">
        <v>339</v>
      </c>
      <c r="J321" s="5">
        <v>48000</v>
      </c>
      <c r="K321" s="25">
        <v>31000</v>
      </c>
      <c r="L321" s="26" t="s">
        <v>192</v>
      </c>
      <c r="M321" s="49"/>
    </row>
    <row r="322" spans="1:13" ht="60" outlineLevel="2" x14ac:dyDescent="0.25">
      <c r="A322" s="6" t="s">
        <v>161</v>
      </c>
      <c r="B322" s="26" t="s">
        <v>103</v>
      </c>
      <c r="C322" s="6">
        <v>65468562</v>
      </c>
      <c r="D322" s="26" t="s">
        <v>53</v>
      </c>
      <c r="E322" s="26" t="s">
        <v>98</v>
      </c>
      <c r="F322" s="26" t="s">
        <v>7</v>
      </c>
      <c r="G322" s="6">
        <v>6083685</v>
      </c>
      <c r="H322" s="24" t="s">
        <v>336</v>
      </c>
      <c r="I322" s="24" t="s">
        <v>339</v>
      </c>
      <c r="J322" s="5">
        <v>188000</v>
      </c>
      <c r="K322" s="25">
        <v>161000</v>
      </c>
      <c r="L322" s="26" t="s">
        <v>192</v>
      </c>
      <c r="M322" s="49"/>
    </row>
    <row r="323" spans="1:13" ht="60" outlineLevel="2" x14ac:dyDescent="0.25">
      <c r="A323" s="6" t="s">
        <v>161</v>
      </c>
      <c r="B323" s="26" t="s">
        <v>103</v>
      </c>
      <c r="C323" s="6">
        <v>65468562</v>
      </c>
      <c r="D323" s="26" t="s">
        <v>53</v>
      </c>
      <c r="E323" s="26" t="s">
        <v>98</v>
      </c>
      <c r="F323" s="26" t="s">
        <v>1</v>
      </c>
      <c r="G323" s="6">
        <v>6107325</v>
      </c>
      <c r="H323" s="24" t="s">
        <v>336</v>
      </c>
      <c r="I323" s="24" t="s">
        <v>339</v>
      </c>
      <c r="J323" s="5">
        <v>80000</v>
      </c>
      <c r="K323" s="25">
        <v>68000</v>
      </c>
      <c r="L323" s="26" t="s">
        <v>192</v>
      </c>
      <c r="M323" s="49"/>
    </row>
    <row r="324" spans="1:13" ht="60" outlineLevel="2" x14ac:dyDescent="0.25">
      <c r="A324" s="6" t="s">
        <v>161</v>
      </c>
      <c r="B324" s="26" t="s">
        <v>103</v>
      </c>
      <c r="C324" s="6">
        <v>65468562</v>
      </c>
      <c r="D324" s="26" t="s">
        <v>53</v>
      </c>
      <c r="E324" s="26" t="s">
        <v>98</v>
      </c>
      <c r="F324" s="26" t="s">
        <v>2</v>
      </c>
      <c r="G324" s="6">
        <v>6143880</v>
      </c>
      <c r="H324" s="24" t="s">
        <v>336</v>
      </c>
      <c r="I324" s="24" t="s">
        <v>339</v>
      </c>
      <c r="J324" s="5">
        <v>120000</v>
      </c>
      <c r="K324" s="25">
        <v>78000</v>
      </c>
      <c r="L324" s="26" t="s">
        <v>192</v>
      </c>
      <c r="M324" s="49"/>
    </row>
    <row r="325" spans="1:13" ht="60" outlineLevel="2" x14ac:dyDescent="0.25">
      <c r="A325" s="6" t="s">
        <v>161</v>
      </c>
      <c r="B325" s="26" t="s">
        <v>103</v>
      </c>
      <c r="C325" s="6">
        <v>65468562</v>
      </c>
      <c r="D325" s="26" t="s">
        <v>53</v>
      </c>
      <c r="E325" s="26" t="s">
        <v>98</v>
      </c>
      <c r="F325" s="26" t="s">
        <v>1</v>
      </c>
      <c r="G325" s="6">
        <v>6151225</v>
      </c>
      <c r="H325" s="24" t="s">
        <v>336</v>
      </c>
      <c r="I325" s="24" t="s">
        <v>339</v>
      </c>
      <c r="J325" s="5">
        <v>88000</v>
      </c>
      <c r="K325" s="25">
        <v>57000</v>
      </c>
      <c r="L325" s="26" t="s">
        <v>192</v>
      </c>
      <c r="M325" s="49"/>
    </row>
    <row r="326" spans="1:13" ht="60" outlineLevel="2" x14ac:dyDescent="0.25">
      <c r="A326" s="6" t="s">
        <v>161</v>
      </c>
      <c r="B326" s="26" t="s">
        <v>103</v>
      </c>
      <c r="C326" s="6">
        <v>65468562</v>
      </c>
      <c r="D326" s="26" t="s">
        <v>53</v>
      </c>
      <c r="E326" s="26" t="s">
        <v>98</v>
      </c>
      <c r="F326" s="26" t="s">
        <v>6</v>
      </c>
      <c r="G326" s="6">
        <v>6200763</v>
      </c>
      <c r="H326" s="24" t="s">
        <v>336</v>
      </c>
      <c r="I326" s="24" t="s">
        <v>339</v>
      </c>
      <c r="J326" s="5">
        <v>48000</v>
      </c>
      <c r="K326" s="25">
        <v>41000</v>
      </c>
      <c r="L326" s="26" t="s">
        <v>192</v>
      </c>
      <c r="M326" s="49"/>
    </row>
    <row r="327" spans="1:13" ht="60" outlineLevel="2" x14ac:dyDescent="0.25">
      <c r="A327" s="6" t="s">
        <v>161</v>
      </c>
      <c r="B327" s="26" t="s">
        <v>103</v>
      </c>
      <c r="C327" s="6">
        <v>65468562</v>
      </c>
      <c r="D327" s="26" t="s">
        <v>53</v>
      </c>
      <c r="E327" s="26" t="s">
        <v>98</v>
      </c>
      <c r="F327" s="26" t="s">
        <v>2</v>
      </c>
      <c r="G327" s="6">
        <v>6309790</v>
      </c>
      <c r="H327" s="24" t="s">
        <v>336</v>
      </c>
      <c r="I327" s="24" t="s">
        <v>339</v>
      </c>
      <c r="J327" s="5">
        <v>80000</v>
      </c>
      <c r="K327" s="25">
        <v>52000</v>
      </c>
      <c r="L327" s="26" t="s">
        <v>192</v>
      </c>
      <c r="M327" s="49"/>
    </row>
    <row r="328" spans="1:13" ht="60" outlineLevel="2" x14ac:dyDescent="0.25">
      <c r="A328" s="6" t="s">
        <v>161</v>
      </c>
      <c r="B328" s="26" t="s">
        <v>103</v>
      </c>
      <c r="C328" s="6">
        <v>65468562</v>
      </c>
      <c r="D328" s="26" t="s">
        <v>53</v>
      </c>
      <c r="E328" s="26" t="s">
        <v>98</v>
      </c>
      <c r="F328" s="26" t="s">
        <v>22</v>
      </c>
      <c r="G328" s="6">
        <v>6314169</v>
      </c>
      <c r="H328" s="24" t="s">
        <v>336</v>
      </c>
      <c r="I328" s="24" t="s">
        <v>339</v>
      </c>
      <c r="J328" s="5">
        <v>300000</v>
      </c>
      <c r="K328" s="25">
        <v>195000</v>
      </c>
      <c r="L328" s="26" t="s">
        <v>192</v>
      </c>
      <c r="M328" s="49"/>
    </row>
    <row r="329" spans="1:13" ht="60" outlineLevel="2" x14ac:dyDescent="0.25">
      <c r="A329" s="6" t="s">
        <v>161</v>
      </c>
      <c r="B329" s="26" t="s">
        <v>103</v>
      </c>
      <c r="C329" s="6">
        <v>65468562</v>
      </c>
      <c r="D329" s="26" t="s">
        <v>53</v>
      </c>
      <c r="E329" s="26" t="s">
        <v>98</v>
      </c>
      <c r="F329" s="26" t="s">
        <v>19</v>
      </c>
      <c r="G329" s="6">
        <v>6475248</v>
      </c>
      <c r="H329" s="24" t="s">
        <v>336</v>
      </c>
      <c r="I329" s="24" t="s">
        <v>339</v>
      </c>
      <c r="J329" s="5">
        <v>60000</v>
      </c>
      <c r="K329" s="25">
        <v>39000</v>
      </c>
      <c r="L329" s="26" t="s">
        <v>192</v>
      </c>
      <c r="M329" s="49"/>
    </row>
    <row r="330" spans="1:13" ht="60" outlineLevel="2" x14ac:dyDescent="0.25">
      <c r="A330" s="6" t="s">
        <v>161</v>
      </c>
      <c r="B330" s="26" t="s">
        <v>103</v>
      </c>
      <c r="C330" s="6">
        <v>65468562</v>
      </c>
      <c r="D330" s="26" t="s">
        <v>53</v>
      </c>
      <c r="E330" s="26" t="s">
        <v>98</v>
      </c>
      <c r="F330" s="26" t="s">
        <v>13</v>
      </c>
      <c r="G330" s="6">
        <v>6498762</v>
      </c>
      <c r="H330" s="24" t="s">
        <v>336</v>
      </c>
      <c r="I330" s="24" t="s">
        <v>339</v>
      </c>
      <c r="J330" s="5">
        <v>270000</v>
      </c>
      <c r="K330" s="25">
        <v>231000</v>
      </c>
      <c r="L330" s="26" t="s">
        <v>192</v>
      </c>
      <c r="M330" s="49"/>
    </row>
    <row r="331" spans="1:13" ht="60" outlineLevel="2" x14ac:dyDescent="0.25">
      <c r="A331" s="6" t="s">
        <v>161</v>
      </c>
      <c r="B331" s="26" t="s">
        <v>103</v>
      </c>
      <c r="C331" s="6">
        <v>65468562</v>
      </c>
      <c r="D331" s="26" t="s">
        <v>53</v>
      </c>
      <c r="E331" s="26" t="s">
        <v>98</v>
      </c>
      <c r="F331" s="26" t="s">
        <v>8</v>
      </c>
      <c r="G331" s="6">
        <v>6590754</v>
      </c>
      <c r="H331" s="24" t="s">
        <v>336</v>
      </c>
      <c r="I331" s="24" t="s">
        <v>339</v>
      </c>
      <c r="J331" s="5">
        <v>128000</v>
      </c>
      <c r="K331" s="25">
        <v>109000</v>
      </c>
      <c r="L331" s="26" t="s">
        <v>192</v>
      </c>
      <c r="M331" s="49"/>
    </row>
    <row r="332" spans="1:13" ht="60" outlineLevel="2" x14ac:dyDescent="0.25">
      <c r="A332" s="6" t="s">
        <v>161</v>
      </c>
      <c r="B332" s="26" t="s">
        <v>103</v>
      </c>
      <c r="C332" s="6">
        <v>65468562</v>
      </c>
      <c r="D332" s="26" t="s">
        <v>53</v>
      </c>
      <c r="E332" s="26" t="s">
        <v>98</v>
      </c>
      <c r="F332" s="26" t="s">
        <v>16</v>
      </c>
      <c r="G332" s="6">
        <v>6624329</v>
      </c>
      <c r="H332" s="24" t="s">
        <v>336</v>
      </c>
      <c r="I332" s="24" t="s">
        <v>339</v>
      </c>
      <c r="J332" s="5">
        <v>188000</v>
      </c>
      <c r="K332" s="25">
        <v>161000</v>
      </c>
      <c r="L332" s="26" t="s">
        <v>192</v>
      </c>
      <c r="M332" s="49"/>
    </row>
    <row r="333" spans="1:13" ht="60" outlineLevel="2" x14ac:dyDescent="0.25">
      <c r="A333" s="6" t="s">
        <v>161</v>
      </c>
      <c r="B333" s="26" t="s">
        <v>103</v>
      </c>
      <c r="C333" s="6">
        <v>65468562</v>
      </c>
      <c r="D333" s="26" t="s">
        <v>53</v>
      </c>
      <c r="E333" s="26" t="s">
        <v>98</v>
      </c>
      <c r="F333" s="26" t="s">
        <v>18</v>
      </c>
      <c r="G333" s="6">
        <v>6694270</v>
      </c>
      <c r="H333" s="24" t="s">
        <v>336</v>
      </c>
      <c r="I333" s="24" t="s">
        <v>339</v>
      </c>
      <c r="J333" s="5">
        <v>216000</v>
      </c>
      <c r="K333" s="25">
        <v>185000</v>
      </c>
      <c r="L333" s="26" t="s">
        <v>192</v>
      </c>
      <c r="M333" s="49"/>
    </row>
    <row r="334" spans="1:13" ht="60" outlineLevel="2" x14ac:dyDescent="0.25">
      <c r="A334" s="6" t="s">
        <v>161</v>
      </c>
      <c r="B334" s="26" t="s">
        <v>103</v>
      </c>
      <c r="C334" s="6">
        <v>65468562</v>
      </c>
      <c r="D334" s="26" t="s">
        <v>53</v>
      </c>
      <c r="E334" s="26" t="s">
        <v>98</v>
      </c>
      <c r="F334" s="26" t="s">
        <v>13</v>
      </c>
      <c r="G334" s="6">
        <v>6790253</v>
      </c>
      <c r="H334" s="24" t="s">
        <v>336</v>
      </c>
      <c r="I334" s="24" t="s">
        <v>339</v>
      </c>
      <c r="J334" s="5">
        <v>420000</v>
      </c>
      <c r="K334" s="25">
        <v>359000</v>
      </c>
      <c r="L334" s="26" t="s">
        <v>192</v>
      </c>
      <c r="M334" s="49"/>
    </row>
    <row r="335" spans="1:13" ht="60" outlineLevel="2" x14ac:dyDescent="0.25">
      <c r="A335" s="6" t="s">
        <v>161</v>
      </c>
      <c r="B335" s="26" t="s">
        <v>103</v>
      </c>
      <c r="C335" s="6">
        <v>65468562</v>
      </c>
      <c r="D335" s="26" t="s">
        <v>53</v>
      </c>
      <c r="E335" s="26" t="s">
        <v>98</v>
      </c>
      <c r="F335" s="26" t="s">
        <v>13</v>
      </c>
      <c r="G335" s="6">
        <v>7185364</v>
      </c>
      <c r="H335" s="24" t="s">
        <v>336</v>
      </c>
      <c r="I335" s="24" t="s">
        <v>339</v>
      </c>
      <c r="J335" s="5">
        <v>510000</v>
      </c>
      <c r="K335" s="25">
        <v>436000</v>
      </c>
      <c r="L335" s="26" t="s">
        <v>192</v>
      </c>
      <c r="M335" s="49"/>
    </row>
    <row r="336" spans="1:13" ht="60" outlineLevel="2" x14ac:dyDescent="0.25">
      <c r="A336" s="6" t="s">
        <v>161</v>
      </c>
      <c r="B336" s="26" t="s">
        <v>103</v>
      </c>
      <c r="C336" s="6">
        <v>65468562</v>
      </c>
      <c r="D336" s="26" t="s">
        <v>53</v>
      </c>
      <c r="E336" s="26" t="s">
        <v>98</v>
      </c>
      <c r="F336" s="26" t="s">
        <v>14</v>
      </c>
      <c r="G336" s="6">
        <v>7219229</v>
      </c>
      <c r="H336" s="24" t="s">
        <v>336</v>
      </c>
      <c r="I336" s="24" t="s">
        <v>339</v>
      </c>
      <c r="J336" s="5">
        <v>100000</v>
      </c>
      <c r="K336" s="25">
        <v>85000</v>
      </c>
      <c r="L336" s="26" t="s">
        <v>192</v>
      </c>
      <c r="M336" s="49"/>
    </row>
    <row r="337" spans="1:13" ht="60" outlineLevel="2" x14ac:dyDescent="0.25">
      <c r="A337" s="6" t="s">
        <v>161</v>
      </c>
      <c r="B337" s="26" t="s">
        <v>103</v>
      </c>
      <c r="C337" s="6">
        <v>65468562</v>
      </c>
      <c r="D337" s="26" t="s">
        <v>53</v>
      </c>
      <c r="E337" s="26" t="s">
        <v>98</v>
      </c>
      <c r="F337" s="26" t="s">
        <v>13</v>
      </c>
      <c r="G337" s="6">
        <v>7535215</v>
      </c>
      <c r="H337" s="24" t="s">
        <v>336</v>
      </c>
      <c r="I337" s="24" t="s">
        <v>339</v>
      </c>
      <c r="J337" s="5">
        <v>330000</v>
      </c>
      <c r="K337" s="25">
        <v>282000</v>
      </c>
      <c r="L337" s="26" t="s">
        <v>192</v>
      </c>
      <c r="M337" s="49"/>
    </row>
    <row r="338" spans="1:13" ht="60" outlineLevel="2" x14ac:dyDescent="0.25">
      <c r="A338" s="6" t="s">
        <v>161</v>
      </c>
      <c r="B338" s="26" t="s">
        <v>103</v>
      </c>
      <c r="C338" s="6">
        <v>65468562</v>
      </c>
      <c r="D338" s="26" t="s">
        <v>53</v>
      </c>
      <c r="E338" s="26" t="s">
        <v>98</v>
      </c>
      <c r="F338" s="26" t="s">
        <v>26</v>
      </c>
      <c r="G338" s="6">
        <v>7672565</v>
      </c>
      <c r="H338" s="24" t="s">
        <v>336</v>
      </c>
      <c r="I338" s="24" t="s">
        <v>339</v>
      </c>
      <c r="J338" s="5">
        <v>144000</v>
      </c>
      <c r="K338" s="25">
        <v>93000</v>
      </c>
      <c r="L338" s="26" t="s">
        <v>192</v>
      </c>
      <c r="M338" s="49"/>
    </row>
    <row r="339" spans="1:13" ht="60" outlineLevel="2" x14ac:dyDescent="0.25">
      <c r="A339" s="6" t="s">
        <v>161</v>
      </c>
      <c r="B339" s="26" t="s">
        <v>103</v>
      </c>
      <c r="C339" s="6">
        <v>65468562</v>
      </c>
      <c r="D339" s="26" t="s">
        <v>53</v>
      </c>
      <c r="E339" s="26" t="s">
        <v>98</v>
      </c>
      <c r="F339" s="26" t="s">
        <v>23</v>
      </c>
      <c r="G339" s="6">
        <v>8137644</v>
      </c>
      <c r="H339" s="24" t="s">
        <v>336</v>
      </c>
      <c r="I339" s="24" t="s">
        <v>339</v>
      </c>
      <c r="J339" s="5">
        <v>540000</v>
      </c>
      <c r="K339" s="25">
        <v>351000</v>
      </c>
      <c r="L339" s="26" t="s">
        <v>192</v>
      </c>
      <c r="M339" s="49"/>
    </row>
    <row r="340" spans="1:13" ht="60" outlineLevel="2" x14ac:dyDescent="0.25">
      <c r="A340" s="6" t="s">
        <v>161</v>
      </c>
      <c r="B340" s="26" t="s">
        <v>103</v>
      </c>
      <c r="C340" s="6">
        <v>65468562</v>
      </c>
      <c r="D340" s="26" t="s">
        <v>53</v>
      </c>
      <c r="E340" s="26" t="s">
        <v>98</v>
      </c>
      <c r="F340" s="26" t="s">
        <v>6</v>
      </c>
      <c r="G340" s="6">
        <v>8323743</v>
      </c>
      <c r="H340" s="24" t="s">
        <v>336</v>
      </c>
      <c r="I340" s="24" t="s">
        <v>339</v>
      </c>
      <c r="J340" s="5">
        <v>92000</v>
      </c>
      <c r="K340" s="25">
        <v>78000</v>
      </c>
      <c r="L340" s="26" t="s">
        <v>192</v>
      </c>
      <c r="M340" s="49"/>
    </row>
    <row r="341" spans="1:13" ht="60" outlineLevel="2" x14ac:dyDescent="0.25">
      <c r="A341" s="6" t="s">
        <v>161</v>
      </c>
      <c r="B341" s="26" t="s">
        <v>103</v>
      </c>
      <c r="C341" s="6">
        <v>65468562</v>
      </c>
      <c r="D341" s="26" t="s">
        <v>53</v>
      </c>
      <c r="E341" s="26" t="s">
        <v>98</v>
      </c>
      <c r="F341" s="26" t="s">
        <v>25</v>
      </c>
      <c r="G341" s="6">
        <v>8324876</v>
      </c>
      <c r="H341" s="24" t="s">
        <v>336</v>
      </c>
      <c r="I341" s="24" t="s">
        <v>339</v>
      </c>
      <c r="J341" s="5">
        <v>420000</v>
      </c>
      <c r="K341" s="25">
        <v>359000</v>
      </c>
      <c r="L341" s="26" t="s">
        <v>192</v>
      </c>
      <c r="M341" s="49"/>
    </row>
    <row r="342" spans="1:13" ht="60" outlineLevel="2" x14ac:dyDescent="0.25">
      <c r="A342" s="6" t="s">
        <v>161</v>
      </c>
      <c r="B342" s="26" t="s">
        <v>103</v>
      </c>
      <c r="C342" s="6">
        <v>65468562</v>
      </c>
      <c r="D342" s="26" t="s">
        <v>53</v>
      </c>
      <c r="E342" s="26" t="s">
        <v>98</v>
      </c>
      <c r="F342" s="26" t="s">
        <v>7</v>
      </c>
      <c r="G342" s="6">
        <v>8420462</v>
      </c>
      <c r="H342" s="24" t="s">
        <v>336</v>
      </c>
      <c r="I342" s="24" t="s">
        <v>339</v>
      </c>
      <c r="J342" s="5">
        <v>480000</v>
      </c>
      <c r="K342" s="25">
        <v>312000</v>
      </c>
      <c r="L342" s="26" t="s">
        <v>192</v>
      </c>
      <c r="M342" s="49"/>
    </row>
    <row r="343" spans="1:13" ht="60" outlineLevel="2" x14ac:dyDescent="0.25">
      <c r="A343" s="6" t="s">
        <v>161</v>
      </c>
      <c r="B343" s="26" t="s">
        <v>103</v>
      </c>
      <c r="C343" s="6">
        <v>65468562</v>
      </c>
      <c r="D343" s="26" t="s">
        <v>53</v>
      </c>
      <c r="E343" s="26" t="s">
        <v>98</v>
      </c>
      <c r="F343" s="26" t="s">
        <v>7</v>
      </c>
      <c r="G343" s="6">
        <v>8467500</v>
      </c>
      <c r="H343" s="24" t="s">
        <v>336</v>
      </c>
      <c r="I343" s="24" t="s">
        <v>339</v>
      </c>
      <c r="J343" s="5">
        <v>224000</v>
      </c>
      <c r="K343" s="25">
        <v>191000</v>
      </c>
      <c r="L343" s="26" t="s">
        <v>192</v>
      </c>
      <c r="M343" s="49"/>
    </row>
    <row r="344" spans="1:13" ht="60" outlineLevel="2" x14ac:dyDescent="0.25">
      <c r="A344" s="6" t="s">
        <v>161</v>
      </c>
      <c r="B344" s="26" t="s">
        <v>103</v>
      </c>
      <c r="C344" s="6">
        <v>65468562</v>
      </c>
      <c r="D344" s="26" t="s">
        <v>53</v>
      </c>
      <c r="E344" s="26" t="s">
        <v>98</v>
      </c>
      <c r="F344" s="26" t="s">
        <v>16</v>
      </c>
      <c r="G344" s="6">
        <v>8571791</v>
      </c>
      <c r="H344" s="24" t="s">
        <v>336</v>
      </c>
      <c r="I344" s="24" t="s">
        <v>339</v>
      </c>
      <c r="J344" s="5">
        <v>112000</v>
      </c>
      <c r="K344" s="25">
        <v>72000</v>
      </c>
      <c r="L344" s="26" t="s">
        <v>192</v>
      </c>
      <c r="M344" s="49"/>
    </row>
    <row r="345" spans="1:13" ht="60" outlineLevel="2" x14ac:dyDescent="0.25">
      <c r="A345" s="6" t="s">
        <v>161</v>
      </c>
      <c r="B345" s="26" t="s">
        <v>103</v>
      </c>
      <c r="C345" s="6">
        <v>65468562</v>
      </c>
      <c r="D345" s="26" t="s">
        <v>53</v>
      </c>
      <c r="E345" s="26" t="s">
        <v>98</v>
      </c>
      <c r="F345" s="26" t="s">
        <v>19</v>
      </c>
      <c r="G345" s="6">
        <v>8581693</v>
      </c>
      <c r="H345" s="24" t="s">
        <v>336</v>
      </c>
      <c r="I345" s="24" t="s">
        <v>339</v>
      </c>
      <c r="J345" s="5">
        <v>44000</v>
      </c>
      <c r="K345" s="25">
        <v>28000</v>
      </c>
      <c r="L345" s="26" t="s">
        <v>192</v>
      </c>
      <c r="M345" s="49"/>
    </row>
    <row r="346" spans="1:13" ht="60" outlineLevel="2" x14ac:dyDescent="0.25">
      <c r="A346" s="6" t="s">
        <v>161</v>
      </c>
      <c r="B346" s="26" t="s">
        <v>103</v>
      </c>
      <c r="C346" s="6">
        <v>65468562</v>
      </c>
      <c r="D346" s="26" t="s">
        <v>53</v>
      </c>
      <c r="E346" s="26" t="s">
        <v>98</v>
      </c>
      <c r="F346" s="26" t="s">
        <v>18</v>
      </c>
      <c r="G346" s="6">
        <v>8729330</v>
      </c>
      <c r="H346" s="24" t="s">
        <v>336</v>
      </c>
      <c r="I346" s="24" t="s">
        <v>339</v>
      </c>
      <c r="J346" s="5">
        <v>112000</v>
      </c>
      <c r="K346" s="25">
        <v>72000</v>
      </c>
      <c r="L346" s="26" t="s">
        <v>192</v>
      </c>
      <c r="M346" s="49"/>
    </row>
    <row r="347" spans="1:13" ht="60" outlineLevel="2" x14ac:dyDescent="0.25">
      <c r="A347" s="6" t="s">
        <v>161</v>
      </c>
      <c r="B347" s="26" t="s">
        <v>103</v>
      </c>
      <c r="C347" s="6">
        <v>65468562</v>
      </c>
      <c r="D347" s="26" t="s">
        <v>53</v>
      </c>
      <c r="E347" s="26" t="s">
        <v>98</v>
      </c>
      <c r="F347" s="26" t="s">
        <v>54</v>
      </c>
      <c r="G347" s="6">
        <v>8788535</v>
      </c>
      <c r="H347" s="24" t="s">
        <v>336</v>
      </c>
      <c r="I347" s="24" t="s">
        <v>339</v>
      </c>
      <c r="J347" s="5">
        <v>120000</v>
      </c>
      <c r="K347" s="25">
        <v>102000</v>
      </c>
      <c r="L347" s="26" t="s">
        <v>192</v>
      </c>
      <c r="M347" s="49"/>
    </row>
    <row r="348" spans="1:13" ht="105" outlineLevel="2" x14ac:dyDescent="0.25">
      <c r="A348" s="6" t="s">
        <v>161</v>
      </c>
      <c r="B348" s="26" t="s">
        <v>103</v>
      </c>
      <c r="C348" s="6">
        <v>65468562</v>
      </c>
      <c r="D348" s="26" t="s">
        <v>53</v>
      </c>
      <c r="E348" s="26" t="s">
        <v>98</v>
      </c>
      <c r="F348" s="26" t="s">
        <v>10</v>
      </c>
      <c r="G348" s="6">
        <v>9954562</v>
      </c>
      <c r="H348" s="24" t="s">
        <v>336</v>
      </c>
      <c r="I348" s="24" t="s">
        <v>339</v>
      </c>
      <c r="J348" s="5">
        <v>200000</v>
      </c>
      <c r="K348" s="25">
        <v>171000</v>
      </c>
      <c r="L348" s="26" t="s">
        <v>192</v>
      </c>
      <c r="M348" s="49"/>
    </row>
    <row r="349" spans="1:13" ht="105" outlineLevel="2" x14ac:dyDescent="0.25">
      <c r="A349" s="6" t="s">
        <v>161</v>
      </c>
      <c r="B349" s="26" t="s">
        <v>103</v>
      </c>
      <c r="C349" s="6">
        <v>65468562</v>
      </c>
      <c r="D349" s="26" t="s">
        <v>53</v>
      </c>
      <c r="E349" s="26" t="s">
        <v>98</v>
      </c>
      <c r="F349" s="26" t="s">
        <v>10</v>
      </c>
      <c r="G349" s="6">
        <v>1603271</v>
      </c>
      <c r="H349" s="24" t="s">
        <v>336</v>
      </c>
      <c r="I349" s="24" t="s">
        <v>339</v>
      </c>
      <c r="J349" s="5">
        <v>148000</v>
      </c>
      <c r="K349" s="25">
        <v>126000</v>
      </c>
      <c r="L349" s="26" t="s">
        <v>192</v>
      </c>
      <c r="M349" s="49"/>
    </row>
    <row r="350" spans="1:13" ht="105" outlineLevel="2" x14ac:dyDescent="0.25">
      <c r="A350" s="6" t="s">
        <v>161</v>
      </c>
      <c r="B350" s="26" t="s">
        <v>103</v>
      </c>
      <c r="C350" s="6">
        <v>65468562</v>
      </c>
      <c r="D350" s="26" t="s">
        <v>53</v>
      </c>
      <c r="E350" s="26" t="s">
        <v>98</v>
      </c>
      <c r="F350" s="26" t="s">
        <v>10</v>
      </c>
      <c r="G350" s="6">
        <v>8809867</v>
      </c>
      <c r="H350" s="24" t="s">
        <v>336</v>
      </c>
      <c r="I350" s="24" t="s">
        <v>339</v>
      </c>
      <c r="J350" s="5">
        <v>124000</v>
      </c>
      <c r="K350" s="25">
        <v>80000</v>
      </c>
      <c r="L350" s="26" t="s">
        <v>192</v>
      </c>
      <c r="M350" s="49"/>
    </row>
    <row r="351" spans="1:13" ht="60" outlineLevel="2" x14ac:dyDescent="0.25">
      <c r="A351" s="6" t="s">
        <v>161</v>
      </c>
      <c r="B351" s="26" t="s">
        <v>103</v>
      </c>
      <c r="C351" s="6">
        <v>65468562</v>
      </c>
      <c r="D351" s="26" t="s">
        <v>53</v>
      </c>
      <c r="E351" s="26" t="s">
        <v>98</v>
      </c>
      <c r="F351" s="26" t="s">
        <v>5</v>
      </c>
      <c r="G351" s="6">
        <v>8994387</v>
      </c>
      <c r="H351" s="24" t="s">
        <v>336</v>
      </c>
      <c r="I351" s="24" t="s">
        <v>339</v>
      </c>
      <c r="J351" s="5">
        <v>1500000</v>
      </c>
      <c r="K351" s="25">
        <v>975000</v>
      </c>
      <c r="L351" s="26" t="s">
        <v>192</v>
      </c>
      <c r="M351" s="49"/>
    </row>
    <row r="352" spans="1:13" ht="60" outlineLevel="2" x14ac:dyDescent="0.25">
      <c r="A352" s="6" t="s">
        <v>161</v>
      </c>
      <c r="B352" s="26" t="s">
        <v>103</v>
      </c>
      <c r="C352" s="6">
        <v>65468562</v>
      </c>
      <c r="D352" s="26" t="s">
        <v>53</v>
      </c>
      <c r="E352" s="26" t="s">
        <v>98</v>
      </c>
      <c r="F352" s="26" t="s">
        <v>27</v>
      </c>
      <c r="G352" s="6">
        <v>9243486</v>
      </c>
      <c r="H352" s="24" t="s">
        <v>336</v>
      </c>
      <c r="I352" s="24" t="s">
        <v>339</v>
      </c>
      <c r="J352" s="5">
        <v>304000</v>
      </c>
      <c r="K352" s="25">
        <v>197000</v>
      </c>
      <c r="L352" s="26" t="s">
        <v>192</v>
      </c>
      <c r="M352" s="49"/>
    </row>
    <row r="353" spans="1:13" ht="60" outlineLevel="2" x14ac:dyDescent="0.25">
      <c r="A353" s="6" t="s">
        <v>161</v>
      </c>
      <c r="B353" s="26" t="s">
        <v>103</v>
      </c>
      <c r="C353" s="6">
        <v>65468562</v>
      </c>
      <c r="D353" s="26" t="s">
        <v>53</v>
      </c>
      <c r="E353" s="26" t="s">
        <v>98</v>
      </c>
      <c r="F353" s="26" t="s">
        <v>2</v>
      </c>
      <c r="G353" s="6">
        <v>9470693</v>
      </c>
      <c r="H353" s="24" t="s">
        <v>336</v>
      </c>
      <c r="I353" s="24" t="s">
        <v>339</v>
      </c>
      <c r="J353" s="5">
        <v>56000</v>
      </c>
      <c r="K353" s="25">
        <v>36000</v>
      </c>
      <c r="L353" s="26" t="s">
        <v>192</v>
      </c>
      <c r="M353" s="49"/>
    </row>
    <row r="354" spans="1:13" ht="60" outlineLevel="2" x14ac:dyDescent="0.25">
      <c r="A354" s="6" t="s">
        <v>161</v>
      </c>
      <c r="B354" s="26" t="s">
        <v>103</v>
      </c>
      <c r="C354" s="6">
        <v>65468562</v>
      </c>
      <c r="D354" s="26" t="s">
        <v>53</v>
      </c>
      <c r="E354" s="26" t="s">
        <v>98</v>
      </c>
      <c r="F354" s="26" t="s">
        <v>7</v>
      </c>
      <c r="G354" s="6">
        <v>9515602</v>
      </c>
      <c r="H354" s="24" t="s">
        <v>336</v>
      </c>
      <c r="I354" s="24" t="s">
        <v>339</v>
      </c>
      <c r="J354" s="5">
        <v>40000</v>
      </c>
      <c r="K354" s="25">
        <v>26000</v>
      </c>
      <c r="L354" s="26" t="s">
        <v>192</v>
      </c>
      <c r="M354" s="49"/>
    </row>
    <row r="355" spans="1:13" ht="60" outlineLevel="2" x14ac:dyDescent="0.25">
      <c r="A355" s="6" t="s">
        <v>161</v>
      </c>
      <c r="B355" s="26" t="s">
        <v>103</v>
      </c>
      <c r="C355" s="6">
        <v>65468562</v>
      </c>
      <c r="D355" s="26" t="s">
        <v>53</v>
      </c>
      <c r="E355" s="26" t="s">
        <v>98</v>
      </c>
      <c r="F355" s="26" t="s">
        <v>13</v>
      </c>
      <c r="G355" s="6">
        <v>9674774</v>
      </c>
      <c r="H355" s="24" t="s">
        <v>336</v>
      </c>
      <c r="I355" s="24" t="s">
        <v>339</v>
      </c>
      <c r="J355" s="5">
        <v>360000</v>
      </c>
      <c r="K355" s="25">
        <v>360000</v>
      </c>
      <c r="L355" s="26" t="s">
        <v>193</v>
      </c>
      <c r="M355" s="49"/>
    </row>
    <row r="356" spans="1:13" ht="60" outlineLevel="2" x14ac:dyDescent="0.25">
      <c r="A356" s="6" t="s">
        <v>161</v>
      </c>
      <c r="B356" s="26" t="s">
        <v>103</v>
      </c>
      <c r="C356" s="6">
        <v>65468562</v>
      </c>
      <c r="D356" s="26" t="s">
        <v>53</v>
      </c>
      <c r="E356" s="26" t="s">
        <v>98</v>
      </c>
      <c r="F356" s="26" t="s">
        <v>19</v>
      </c>
      <c r="G356" s="6">
        <v>4967640</v>
      </c>
      <c r="H356" s="24" t="s">
        <v>336</v>
      </c>
      <c r="I356" s="24" t="s">
        <v>339</v>
      </c>
      <c r="J356" s="5">
        <v>20000</v>
      </c>
      <c r="K356" s="25">
        <v>13000</v>
      </c>
      <c r="L356" s="26" t="s">
        <v>192</v>
      </c>
      <c r="M356" s="49"/>
    </row>
    <row r="357" spans="1:13" ht="60" outlineLevel="2" x14ac:dyDescent="0.25">
      <c r="A357" s="6" t="s">
        <v>161</v>
      </c>
      <c r="B357" s="26" t="s">
        <v>103</v>
      </c>
      <c r="C357" s="6">
        <v>65468562</v>
      </c>
      <c r="D357" s="26" t="s">
        <v>53</v>
      </c>
      <c r="E357" s="26" t="s">
        <v>98</v>
      </c>
      <c r="F357" s="26" t="s">
        <v>19</v>
      </c>
      <c r="G357" s="6">
        <v>9697726</v>
      </c>
      <c r="H357" s="24" t="s">
        <v>336</v>
      </c>
      <c r="I357" s="24" t="s">
        <v>339</v>
      </c>
      <c r="J357" s="5">
        <v>72000</v>
      </c>
      <c r="K357" s="25">
        <v>61000</v>
      </c>
      <c r="L357" s="26" t="s">
        <v>192</v>
      </c>
      <c r="M357" s="49"/>
    </row>
    <row r="358" spans="1:13" ht="60" outlineLevel="2" x14ac:dyDescent="0.25">
      <c r="A358" s="6" t="s">
        <v>161</v>
      </c>
      <c r="B358" s="26" t="s">
        <v>103</v>
      </c>
      <c r="C358" s="6">
        <v>65468562</v>
      </c>
      <c r="D358" s="26" t="s">
        <v>53</v>
      </c>
      <c r="E358" s="26" t="s">
        <v>98</v>
      </c>
      <c r="F358" s="26" t="s">
        <v>6</v>
      </c>
      <c r="G358" s="6">
        <v>9698536</v>
      </c>
      <c r="H358" s="24" t="s">
        <v>336</v>
      </c>
      <c r="I358" s="24" t="s">
        <v>339</v>
      </c>
      <c r="J358" s="5">
        <v>92000</v>
      </c>
      <c r="K358" s="25">
        <v>78000</v>
      </c>
      <c r="L358" s="26" t="s">
        <v>192</v>
      </c>
      <c r="M358" s="49"/>
    </row>
    <row r="359" spans="1:13" ht="60" outlineLevel="2" x14ac:dyDescent="0.25">
      <c r="A359" s="6" t="s">
        <v>161</v>
      </c>
      <c r="B359" s="26" t="s">
        <v>103</v>
      </c>
      <c r="C359" s="6">
        <v>65468562</v>
      </c>
      <c r="D359" s="26" t="s">
        <v>53</v>
      </c>
      <c r="E359" s="26" t="s">
        <v>98</v>
      </c>
      <c r="F359" s="26" t="s">
        <v>27</v>
      </c>
      <c r="G359" s="6">
        <v>9997343</v>
      </c>
      <c r="H359" s="24" t="s">
        <v>336</v>
      </c>
      <c r="I359" s="24" t="s">
        <v>339</v>
      </c>
      <c r="J359" s="5">
        <v>360000</v>
      </c>
      <c r="K359" s="25">
        <v>280000</v>
      </c>
      <c r="L359" s="26" t="s">
        <v>192</v>
      </c>
      <c r="M359" s="49"/>
    </row>
    <row r="360" spans="1:13" outlineLevel="1" x14ac:dyDescent="0.25">
      <c r="A360" s="6"/>
      <c r="B360" s="26"/>
      <c r="C360" s="6"/>
      <c r="D360" s="29" t="s">
        <v>323</v>
      </c>
      <c r="E360" s="26"/>
      <c r="F360" s="26"/>
      <c r="G360" s="6"/>
      <c r="H360" s="24"/>
      <c r="I360" s="24"/>
      <c r="J360" s="5"/>
      <c r="K360" s="31">
        <f>SUBTOTAL(9,K268:K359)</f>
        <v>20825000</v>
      </c>
      <c r="L360" s="26"/>
      <c r="M360" s="43"/>
    </row>
    <row r="361" spans="1:13" ht="45" outlineLevel="2" x14ac:dyDescent="0.25">
      <c r="A361" s="6" t="s">
        <v>155</v>
      </c>
      <c r="B361" s="26" t="s">
        <v>103</v>
      </c>
      <c r="C361" s="6" t="s">
        <v>370</v>
      </c>
      <c r="D361" s="26" t="s">
        <v>64</v>
      </c>
      <c r="E361" s="26" t="s">
        <v>97</v>
      </c>
      <c r="F361" s="26" t="s">
        <v>18</v>
      </c>
      <c r="G361" s="6">
        <v>3512159</v>
      </c>
      <c r="H361" s="24" t="s">
        <v>336</v>
      </c>
      <c r="I361" s="24" t="s">
        <v>339</v>
      </c>
      <c r="J361" s="5">
        <v>820000</v>
      </c>
      <c r="K361" s="25">
        <v>820000</v>
      </c>
      <c r="L361" s="26" t="s">
        <v>193</v>
      </c>
      <c r="M361" s="26" t="s">
        <v>255</v>
      </c>
    </row>
    <row r="362" spans="1:13" ht="30" outlineLevel="1" x14ac:dyDescent="0.25">
      <c r="A362" s="6"/>
      <c r="B362" s="26"/>
      <c r="C362" s="6"/>
      <c r="D362" s="29" t="s">
        <v>324</v>
      </c>
      <c r="E362" s="26"/>
      <c r="F362" s="26"/>
      <c r="G362" s="6"/>
      <c r="H362" s="24"/>
      <c r="I362" s="24"/>
      <c r="J362" s="5"/>
      <c r="K362" s="31">
        <f>SUBTOTAL(9,K361:K361)</f>
        <v>820000</v>
      </c>
      <c r="L362" s="26"/>
      <c r="M362" s="44"/>
    </row>
    <row r="363" spans="1:13" ht="60" outlineLevel="2" x14ac:dyDescent="0.25">
      <c r="A363" s="6" t="s">
        <v>168</v>
      </c>
      <c r="B363" s="26" t="s">
        <v>103</v>
      </c>
      <c r="C363" s="6" t="s">
        <v>357</v>
      </c>
      <c r="D363" s="26" t="s">
        <v>55</v>
      </c>
      <c r="E363" s="26" t="s">
        <v>98</v>
      </c>
      <c r="F363" s="26" t="s">
        <v>7</v>
      </c>
      <c r="G363" s="6">
        <v>4525093</v>
      </c>
      <c r="H363" s="24" t="s">
        <v>336</v>
      </c>
      <c r="I363" s="24" t="s">
        <v>339</v>
      </c>
      <c r="J363" s="5">
        <v>270000</v>
      </c>
      <c r="K363" s="25">
        <v>270000</v>
      </c>
      <c r="L363" s="26" t="s">
        <v>193</v>
      </c>
      <c r="M363" s="44" t="s">
        <v>256</v>
      </c>
    </row>
    <row r="364" spans="1:13" ht="30" outlineLevel="1" x14ac:dyDescent="0.25">
      <c r="A364" s="6"/>
      <c r="B364" s="26"/>
      <c r="C364" s="6"/>
      <c r="D364" s="29" t="s">
        <v>325</v>
      </c>
      <c r="E364" s="26"/>
      <c r="F364" s="26"/>
      <c r="G364" s="6"/>
      <c r="H364" s="24"/>
      <c r="I364" s="24"/>
      <c r="J364" s="5"/>
      <c r="K364" s="31">
        <f>SUBTOTAL(9,K363:K363)</f>
        <v>270000</v>
      </c>
      <c r="L364" s="29"/>
      <c r="M364" s="44"/>
    </row>
    <row r="365" spans="1:13" ht="30" outlineLevel="2" x14ac:dyDescent="0.25">
      <c r="A365" s="6" t="s">
        <v>109</v>
      </c>
      <c r="B365" s="26" t="s">
        <v>103</v>
      </c>
      <c r="C365" s="6" t="s">
        <v>388</v>
      </c>
      <c r="D365" s="26" t="s">
        <v>82</v>
      </c>
      <c r="E365" s="26" t="s">
        <v>95</v>
      </c>
      <c r="F365" s="26" t="s">
        <v>54</v>
      </c>
      <c r="G365" s="6">
        <v>4287928</v>
      </c>
      <c r="H365" s="24" t="s">
        <v>336</v>
      </c>
      <c r="I365" s="24" t="s">
        <v>339</v>
      </c>
      <c r="J365" s="5">
        <v>150000</v>
      </c>
      <c r="K365" s="25">
        <v>150000</v>
      </c>
      <c r="L365" s="26" t="s">
        <v>193</v>
      </c>
      <c r="M365" s="26" t="s">
        <v>257</v>
      </c>
    </row>
    <row r="366" spans="1:13" ht="45" outlineLevel="1" x14ac:dyDescent="0.25">
      <c r="A366" s="6"/>
      <c r="B366" s="26"/>
      <c r="C366" s="6"/>
      <c r="D366" s="29" t="s">
        <v>326</v>
      </c>
      <c r="E366" s="26"/>
      <c r="F366" s="26"/>
      <c r="G366" s="6"/>
      <c r="H366" s="24"/>
      <c r="I366" s="24"/>
      <c r="J366" s="5"/>
      <c r="K366" s="31">
        <f>SUBTOTAL(9,K365:K365)</f>
        <v>150000</v>
      </c>
      <c r="L366" s="26"/>
      <c r="M366" s="42"/>
    </row>
    <row r="367" spans="1:13" ht="60" outlineLevel="2" x14ac:dyDescent="0.25">
      <c r="A367" s="6" t="s">
        <v>144</v>
      </c>
      <c r="B367" s="26" t="s">
        <v>103</v>
      </c>
      <c r="C367" s="6" t="s">
        <v>389</v>
      </c>
      <c r="D367" s="26" t="s">
        <v>391</v>
      </c>
      <c r="E367" s="26" t="s">
        <v>95</v>
      </c>
      <c r="F367" s="26" t="s">
        <v>2</v>
      </c>
      <c r="G367" s="6">
        <v>1252071</v>
      </c>
      <c r="H367" s="24" t="s">
        <v>336</v>
      </c>
      <c r="I367" s="24" t="s">
        <v>339</v>
      </c>
      <c r="J367" s="5">
        <v>80000</v>
      </c>
      <c r="K367" s="25">
        <v>68000</v>
      </c>
      <c r="L367" s="26" t="s">
        <v>192</v>
      </c>
      <c r="M367" s="48" t="s">
        <v>258</v>
      </c>
    </row>
    <row r="368" spans="1:13" ht="60" outlineLevel="2" x14ac:dyDescent="0.25">
      <c r="A368" s="6" t="s">
        <v>144</v>
      </c>
      <c r="B368" s="26" t="s">
        <v>103</v>
      </c>
      <c r="C368" s="6">
        <v>26642638</v>
      </c>
      <c r="D368" s="26" t="s">
        <v>391</v>
      </c>
      <c r="E368" s="26" t="s">
        <v>95</v>
      </c>
      <c r="F368" s="26" t="s">
        <v>11</v>
      </c>
      <c r="G368" s="6">
        <v>5716379</v>
      </c>
      <c r="H368" s="24" t="s">
        <v>336</v>
      </c>
      <c r="I368" s="24" t="s">
        <v>339</v>
      </c>
      <c r="J368" s="5">
        <v>160000</v>
      </c>
      <c r="K368" s="25">
        <v>160000</v>
      </c>
      <c r="L368" s="26" t="s">
        <v>193</v>
      </c>
      <c r="M368" s="49"/>
    </row>
    <row r="369" spans="1:13" ht="60" outlineLevel="2" x14ac:dyDescent="0.25">
      <c r="A369" s="6" t="s">
        <v>144</v>
      </c>
      <c r="B369" s="26" t="s">
        <v>103</v>
      </c>
      <c r="C369" s="6">
        <v>26642638</v>
      </c>
      <c r="D369" s="26" t="s">
        <v>391</v>
      </c>
      <c r="E369" s="26" t="s">
        <v>95</v>
      </c>
      <c r="F369" s="26" t="s">
        <v>3</v>
      </c>
      <c r="G369" s="6">
        <v>5196788</v>
      </c>
      <c r="H369" s="24" t="s">
        <v>336</v>
      </c>
      <c r="I369" s="24" t="s">
        <v>339</v>
      </c>
      <c r="J369" s="5">
        <v>144000</v>
      </c>
      <c r="K369" s="25">
        <v>123000</v>
      </c>
      <c r="L369" s="26" t="s">
        <v>192</v>
      </c>
      <c r="M369" s="49"/>
    </row>
    <row r="370" spans="1:13" ht="60" outlineLevel="2" x14ac:dyDescent="0.25">
      <c r="A370" s="6" t="s">
        <v>144</v>
      </c>
      <c r="B370" s="26" t="s">
        <v>103</v>
      </c>
      <c r="C370" s="6" t="s">
        <v>389</v>
      </c>
      <c r="D370" s="26" t="s">
        <v>391</v>
      </c>
      <c r="E370" s="26" t="s">
        <v>95</v>
      </c>
      <c r="F370" s="26" t="s">
        <v>11</v>
      </c>
      <c r="G370" s="6">
        <v>8730020</v>
      </c>
      <c r="H370" s="24" t="s">
        <v>336</v>
      </c>
      <c r="I370" s="24" t="s">
        <v>339</v>
      </c>
      <c r="J370" s="5">
        <v>92000</v>
      </c>
      <c r="K370" s="25">
        <v>78000</v>
      </c>
      <c r="L370" s="26" t="s">
        <v>192</v>
      </c>
      <c r="M370" s="49"/>
    </row>
    <row r="371" spans="1:13" ht="30" outlineLevel="1" x14ac:dyDescent="0.25">
      <c r="A371" s="6"/>
      <c r="B371" s="26"/>
      <c r="C371" s="6"/>
      <c r="D371" s="29" t="s">
        <v>327</v>
      </c>
      <c r="E371" s="26"/>
      <c r="F371" s="26"/>
      <c r="G371" s="6"/>
      <c r="H371" s="24"/>
      <c r="I371" s="24"/>
      <c r="J371" s="5"/>
      <c r="K371" s="31">
        <f>SUBTOTAL(9,K367:K370)</f>
        <v>429000</v>
      </c>
      <c r="L371" s="26"/>
      <c r="M371" s="43"/>
    </row>
    <row r="372" spans="1:13" ht="60" outlineLevel="2" x14ac:dyDescent="0.25">
      <c r="A372" s="6" t="s">
        <v>126</v>
      </c>
      <c r="B372" s="26" t="s">
        <v>103</v>
      </c>
      <c r="C372" s="6" t="s">
        <v>191</v>
      </c>
      <c r="D372" s="26" t="s">
        <v>174</v>
      </c>
      <c r="E372" s="26" t="s">
        <v>97</v>
      </c>
      <c r="F372" s="26" t="s">
        <v>27</v>
      </c>
      <c r="G372" s="6">
        <v>4369453</v>
      </c>
      <c r="H372" s="24" t="s">
        <v>336</v>
      </c>
      <c r="I372" s="24" t="s">
        <v>339</v>
      </c>
      <c r="J372" s="5">
        <v>284000</v>
      </c>
      <c r="K372" s="25">
        <v>243000</v>
      </c>
      <c r="L372" s="26" t="s">
        <v>192</v>
      </c>
      <c r="M372" s="26" t="s">
        <v>259</v>
      </c>
    </row>
    <row r="373" spans="1:13" ht="45" outlineLevel="1" x14ac:dyDescent="0.25">
      <c r="A373" s="6"/>
      <c r="B373" s="26"/>
      <c r="C373" s="6"/>
      <c r="D373" s="29" t="s">
        <v>328</v>
      </c>
      <c r="E373" s="26"/>
      <c r="F373" s="26"/>
      <c r="G373" s="6"/>
      <c r="H373" s="24"/>
      <c r="I373" s="24"/>
      <c r="J373" s="5"/>
      <c r="K373" s="31">
        <f>SUBTOTAL(9,K372:K372)</f>
        <v>243000</v>
      </c>
      <c r="L373" s="26"/>
      <c r="M373" s="26"/>
    </row>
    <row r="374" spans="1:13" ht="45" outlineLevel="2" x14ac:dyDescent="0.25">
      <c r="A374" s="6" t="s">
        <v>145</v>
      </c>
      <c r="B374" s="26" t="s">
        <v>103</v>
      </c>
      <c r="C374" s="6" t="s">
        <v>371</v>
      </c>
      <c r="D374" s="26" t="s">
        <v>62</v>
      </c>
      <c r="E374" s="26" t="s">
        <v>97</v>
      </c>
      <c r="F374" s="26" t="s">
        <v>7</v>
      </c>
      <c r="G374" s="6">
        <v>6472829</v>
      </c>
      <c r="H374" s="24" t="s">
        <v>336</v>
      </c>
      <c r="I374" s="24" t="s">
        <v>339</v>
      </c>
      <c r="J374" s="5">
        <v>160000</v>
      </c>
      <c r="K374" s="25">
        <v>160000</v>
      </c>
      <c r="L374" s="26" t="s">
        <v>193</v>
      </c>
      <c r="M374" s="26" t="s">
        <v>260</v>
      </c>
    </row>
    <row r="375" spans="1:13" ht="30" outlineLevel="1" x14ac:dyDescent="0.25">
      <c r="A375" s="6"/>
      <c r="B375" s="26"/>
      <c r="C375" s="6"/>
      <c r="D375" s="29" t="s">
        <v>329</v>
      </c>
      <c r="E375" s="26"/>
      <c r="F375" s="26"/>
      <c r="G375" s="6"/>
      <c r="H375" s="24"/>
      <c r="I375" s="24"/>
      <c r="J375" s="5"/>
      <c r="K375" s="31">
        <f>SUBTOTAL(9,K374:K374)</f>
        <v>160000</v>
      </c>
      <c r="L375" s="26"/>
      <c r="M375" s="42"/>
    </row>
    <row r="376" spans="1:13" ht="60" outlineLevel="2" x14ac:dyDescent="0.25">
      <c r="A376" s="6" t="s">
        <v>120</v>
      </c>
      <c r="B376" s="26" t="s">
        <v>103</v>
      </c>
      <c r="C376" s="6" t="s">
        <v>65</v>
      </c>
      <c r="D376" s="26" t="s">
        <v>56</v>
      </c>
      <c r="E376" s="26" t="s">
        <v>97</v>
      </c>
      <c r="F376" s="26" t="s">
        <v>21</v>
      </c>
      <c r="G376" s="6">
        <v>3834335</v>
      </c>
      <c r="H376" s="24" t="s">
        <v>336</v>
      </c>
      <c r="I376" s="24" t="s">
        <v>339</v>
      </c>
      <c r="J376" s="5">
        <v>2220000</v>
      </c>
      <c r="K376" s="25">
        <v>1620000</v>
      </c>
      <c r="L376" s="26" t="s">
        <v>192</v>
      </c>
      <c r="M376" s="48" t="s">
        <v>261</v>
      </c>
    </row>
    <row r="377" spans="1:13" ht="60" outlineLevel="2" x14ac:dyDescent="0.25">
      <c r="A377" s="6" t="s">
        <v>120</v>
      </c>
      <c r="B377" s="26" t="s">
        <v>103</v>
      </c>
      <c r="C377" s="6" t="s">
        <v>65</v>
      </c>
      <c r="D377" s="26" t="s">
        <v>56</v>
      </c>
      <c r="E377" s="26" t="s">
        <v>97</v>
      </c>
      <c r="F377" s="26" t="s">
        <v>19</v>
      </c>
      <c r="G377" s="6">
        <v>5569421</v>
      </c>
      <c r="H377" s="24" t="s">
        <v>336</v>
      </c>
      <c r="I377" s="24" t="s">
        <v>339</v>
      </c>
      <c r="J377" s="5">
        <v>60000</v>
      </c>
      <c r="K377" s="25">
        <v>39000</v>
      </c>
      <c r="L377" s="26" t="s">
        <v>192</v>
      </c>
      <c r="M377" s="49"/>
    </row>
    <row r="378" spans="1:13" ht="60" outlineLevel="2" x14ac:dyDescent="0.25">
      <c r="A378" s="6" t="s">
        <v>120</v>
      </c>
      <c r="B378" s="26" t="s">
        <v>103</v>
      </c>
      <c r="C378" s="6" t="s">
        <v>65</v>
      </c>
      <c r="D378" s="26" t="s">
        <v>56</v>
      </c>
      <c r="E378" s="26" t="s">
        <v>97</v>
      </c>
      <c r="F378" s="26" t="s">
        <v>9</v>
      </c>
      <c r="G378" s="6">
        <v>7847664</v>
      </c>
      <c r="H378" s="24" t="s">
        <v>336</v>
      </c>
      <c r="I378" s="24" t="s">
        <v>339</v>
      </c>
      <c r="J378" s="5">
        <v>1500000</v>
      </c>
      <c r="K378" s="25">
        <v>540000</v>
      </c>
      <c r="L378" s="26" t="s">
        <v>192</v>
      </c>
      <c r="M378" s="50"/>
    </row>
    <row r="379" spans="1:13" ht="30" outlineLevel="1" x14ac:dyDescent="0.25">
      <c r="A379" s="6"/>
      <c r="B379" s="26"/>
      <c r="C379" s="6"/>
      <c r="D379" s="29" t="s">
        <v>330</v>
      </c>
      <c r="E379" s="26"/>
      <c r="F379" s="26"/>
      <c r="G379" s="6"/>
      <c r="H379" s="24"/>
      <c r="I379" s="24"/>
      <c r="J379" s="5"/>
      <c r="K379" s="31">
        <f>SUBTOTAL(9,K376:K378)</f>
        <v>2199000</v>
      </c>
      <c r="L379" s="26"/>
      <c r="M379" s="44"/>
    </row>
    <row r="380" spans="1:13" ht="45" outlineLevel="2" x14ac:dyDescent="0.25">
      <c r="A380" s="6" t="s">
        <v>113</v>
      </c>
      <c r="B380" s="26" t="s">
        <v>103</v>
      </c>
      <c r="C380" s="6" t="s">
        <v>390</v>
      </c>
      <c r="D380" s="26" t="s">
        <v>77</v>
      </c>
      <c r="E380" s="26" t="s">
        <v>95</v>
      </c>
      <c r="F380" s="26" t="s">
        <v>1</v>
      </c>
      <c r="G380" s="6">
        <v>7453469</v>
      </c>
      <c r="H380" s="24" t="s">
        <v>336</v>
      </c>
      <c r="I380" s="24" t="s">
        <v>339</v>
      </c>
      <c r="J380" s="5">
        <v>185000</v>
      </c>
      <c r="K380" s="25">
        <v>185000</v>
      </c>
      <c r="L380" s="26" t="s">
        <v>193</v>
      </c>
      <c r="M380" s="26" t="s">
        <v>262</v>
      </c>
    </row>
    <row r="381" spans="1:13" outlineLevel="1" x14ac:dyDescent="0.25">
      <c r="A381" s="6"/>
      <c r="B381" s="26"/>
      <c r="C381" s="6"/>
      <c r="D381" s="29" t="s">
        <v>331</v>
      </c>
      <c r="E381" s="26"/>
      <c r="F381" s="26"/>
      <c r="G381" s="6"/>
      <c r="H381" s="24"/>
      <c r="I381" s="24"/>
      <c r="J381" s="5"/>
      <c r="K381" s="31">
        <f>SUBTOTAL(9,K380:K380)</f>
        <v>185000</v>
      </c>
      <c r="L381" s="26"/>
      <c r="M381" s="26"/>
    </row>
    <row r="382" spans="1:13" ht="45" outlineLevel="2" x14ac:dyDescent="0.25">
      <c r="A382" s="6" t="s">
        <v>117</v>
      </c>
      <c r="B382" s="26" t="s">
        <v>103</v>
      </c>
      <c r="C382" s="6" t="s">
        <v>372</v>
      </c>
      <c r="D382" s="26" t="s">
        <v>80</v>
      </c>
      <c r="E382" s="26" t="s">
        <v>97</v>
      </c>
      <c r="F382" s="26" t="s">
        <v>27</v>
      </c>
      <c r="G382" s="6">
        <v>3371975</v>
      </c>
      <c r="H382" s="24" t="s">
        <v>336</v>
      </c>
      <c r="I382" s="24" t="s">
        <v>339</v>
      </c>
      <c r="J382" s="5">
        <v>120000</v>
      </c>
      <c r="K382" s="25">
        <v>120000</v>
      </c>
      <c r="L382" s="26" t="s">
        <v>193</v>
      </c>
      <c r="M382" s="26" t="s">
        <v>263</v>
      </c>
    </row>
    <row r="383" spans="1:13" ht="30" outlineLevel="1" x14ac:dyDescent="0.25">
      <c r="A383" s="6"/>
      <c r="B383" s="26"/>
      <c r="C383" s="6"/>
      <c r="D383" s="29" t="s">
        <v>332</v>
      </c>
      <c r="E383" s="26"/>
      <c r="F383" s="26"/>
      <c r="G383" s="6"/>
      <c r="H383" s="24"/>
      <c r="I383" s="24"/>
      <c r="J383" s="5"/>
      <c r="K383" s="31">
        <f>SUBTOTAL(9,K382:K382)</f>
        <v>120000</v>
      </c>
      <c r="L383" s="26"/>
      <c r="M383" s="26"/>
    </row>
    <row r="384" spans="1:13" s="2" customFormat="1" ht="27" customHeight="1" outlineLevel="2" x14ac:dyDescent="0.25">
      <c r="A384" s="35"/>
      <c r="B384" s="37"/>
      <c r="C384" s="38"/>
      <c r="D384" s="35" t="s">
        <v>264</v>
      </c>
      <c r="E384" s="39"/>
      <c r="F384" s="36"/>
      <c r="G384" s="36"/>
      <c r="H384" s="36"/>
      <c r="I384" s="36"/>
      <c r="J384" s="40">
        <f>SUM(J4:J382)</f>
        <v>105767000</v>
      </c>
      <c r="K384" s="40">
        <v>83603000</v>
      </c>
      <c r="L384" s="41"/>
      <c r="M384" s="36"/>
    </row>
    <row r="385" spans="1:13" s="2" customFormat="1" outlineLevel="1" x14ac:dyDescent="0.25">
      <c r="A385" s="8"/>
      <c r="B385" s="1"/>
      <c r="C385" s="20"/>
      <c r="D385" s="7"/>
      <c r="E385" s="7"/>
      <c r="F385" s="21"/>
      <c r="G385" s="21"/>
      <c r="H385" s="21"/>
      <c r="I385" s="21"/>
      <c r="J385" s="22"/>
      <c r="K385" s="9"/>
      <c r="M385" s="21"/>
    </row>
    <row r="386" spans="1:13" s="2" customFormat="1" outlineLevel="1" x14ac:dyDescent="0.25">
      <c r="A386" s="8"/>
      <c r="B386" s="1"/>
      <c r="C386" s="20"/>
      <c r="D386" s="7"/>
      <c r="E386" s="7"/>
      <c r="F386" s="21"/>
      <c r="G386" s="21"/>
      <c r="H386" s="21"/>
      <c r="I386" s="21"/>
      <c r="J386" s="22"/>
      <c r="K386" s="9"/>
      <c r="M386" s="21"/>
    </row>
    <row r="387" spans="1:13" outlineLevel="1" x14ac:dyDescent="0.25"/>
    <row r="388" spans="1:13" outlineLevel="1" x14ac:dyDescent="0.25">
      <c r="K388" s="27"/>
    </row>
    <row r="389" spans="1:13" outlineLevel="1" x14ac:dyDescent="0.25"/>
    <row r="390" spans="1:13" outlineLevel="1" x14ac:dyDescent="0.25"/>
    <row r="391" spans="1:13" outlineLevel="1" x14ac:dyDescent="0.25"/>
    <row r="392" spans="1:13" outlineLevel="1" x14ac:dyDescent="0.25"/>
    <row r="393" spans="1:13" outlineLevel="1" x14ac:dyDescent="0.25"/>
    <row r="394" spans="1:13" outlineLevel="1" x14ac:dyDescent="0.25"/>
    <row r="395" spans="1:13" outlineLevel="1" x14ac:dyDescent="0.25"/>
    <row r="396" spans="1:13" outlineLevel="1" x14ac:dyDescent="0.25"/>
    <row r="397" spans="1:13" outlineLevel="1" x14ac:dyDescent="0.25"/>
    <row r="398" spans="1:13" outlineLevel="1" x14ac:dyDescent="0.25"/>
    <row r="399" spans="1:13" outlineLevel="1" x14ac:dyDescent="0.25"/>
    <row r="400" spans="1:13" outlineLevel="1" x14ac:dyDescent="0.25"/>
    <row r="401" outlineLevel="1" x14ac:dyDescent="0.25"/>
    <row r="402" outlineLevel="1" x14ac:dyDescent="0.25"/>
    <row r="403" outlineLevel="1" x14ac:dyDescent="0.25"/>
    <row r="404" outlineLevel="1" x14ac:dyDescent="0.25"/>
    <row r="405" outlineLevel="1" x14ac:dyDescent="0.25"/>
    <row r="406" outlineLevel="1" x14ac:dyDescent="0.25"/>
    <row r="407" outlineLevel="1" x14ac:dyDescent="0.25"/>
    <row r="408" outlineLevel="1" x14ac:dyDescent="0.25"/>
    <row r="409" outlineLevel="1" x14ac:dyDescent="0.25"/>
    <row r="410" outlineLevel="1" x14ac:dyDescent="0.25"/>
    <row r="411" outlineLevel="1" x14ac:dyDescent="0.25"/>
    <row r="412" outlineLevel="1" x14ac:dyDescent="0.25"/>
    <row r="413" outlineLevel="1" x14ac:dyDescent="0.25"/>
    <row r="414" outlineLevel="1" x14ac:dyDescent="0.25"/>
    <row r="415" outlineLevel="1" x14ac:dyDescent="0.25"/>
    <row r="416" outlineLevel="1" x14ac:dyDescent="0.25"/>
    <row r="417" outlineLevel="1" x14ac:dyDescent="0.25"/>
    <row r="418" outlineLevel="1" x14ac:dyDescent="0.25"/>
    <row r="419" outlineLevel="1" x14ac:dyDescent="0.25"/>
    <row r="420" outlineLevel="1" x14ac:dyDescent="0.25"/>
    <row r="421" outlineLevel="1" x14ac:dyDescent="0.25"/>
    <row r="422" outlineLevel="1" x14ac:dyDescent="0.25"/>
    <row r="423" outlineLevel="1" x14ac:dyDescent="0.25"/>
    <row r="424" outlineLevel="1" x14ac:dyDescent="0.25"/>
    <row r="425" outlineLevel="1" x14ac:dyDescent="0.25"/>
    <row r="426" outlineLevel="1" x14ac:dyDescent="0.25"/>
    <row r="427" outlineLevel="1" x14ac:dyDescent="0.25"/>
    <row r="428" outlineLevel="1" x14ac:dyDescent="0.25"/>
    <row r="429" outlineLevel="1" x14ac:dyDescent="0.25"/>
    <row r="430" outlineLevel="1" x14ac:dyDescent="0.25"/>
    <row r="431" outlineLevel="1" x14ac:dyDescent="0.25"/>
    <row r="432" outlineLevel="1" x14ac:dyDescent="0.25"/>
    <row r="433" outlineLevel="1" x14ac:dyDescent="0.25"/>
    <row r="434" outlineLevel="1" x14ac:dyDescent="0.25"/>
    <row r="435" outlineLevel="1" x14ac:dyDescent="0.25"/>
    <row r="436" outlineLevel="1" x14ac:dyDescent="0.25"/>
    <row r="437" outlineLevel="1" x14ac:dyDescent="0.25"/>
    <row r="438" outlineLevel="1" x14ac:dyDescent="0.25"/>
    <row r="439" outlineLevel="1" x14ac:dyDescent="0.25"/>
    <row r="440" outlineLevel="1" x14ac:dyDescent="0.25"/>
    <row r="441" outlineLevel="1" x14ac:dyDescent="0.25"/>
    <row r="442" outlineLevel="1" x14ac:dyDescent="0.25"/>
    <row r="443" outlineLevel="1" x14ac:dyDescent="0.25"/>
    <row r="444" outlineLevel="1" x14ac:dyDescent="0.25"/>
    <row r="445" outlineLevel="1" x14ac:dyDescent="0.25"/>
    <row r="446" outlineLevel="1" x14ac:dyDescent="0.25"/>
    <row r="447" outlineLevel="1" x14ac:dyDescent="0.25"/>
    <row r="448" outlineLevel="1" x14ac:dyDescent="0.25"/>
    <row r="449" spans="4:11" outlineLevel="1" x14ac:dyDescent="0.25"/>
    <row r="450" spans="4:11" outlineLevel="1" x14ac:dyDescent="0.25"/>
    <row r="451" spans="4:11" outlineLevel="1" x14ac:dyDescent="0.25"/>
    <row r="452" spans="4:11" outlineLevel="1" x14ac:dyDescent="0.25"/>
    <row r="453" spans="4:11" outlineLevel="1" x14ac:dyDescent="0.25">
      <c r="D453" s="30" t="s">
        <v>265</v>
      </c>
      <c r="K453" s="9">
        <f>SUBTOTAL(9,K4:K452)</f>
        <v>167206000</v>
      </c>
    </row>
  </sheetData>
  <sheetProtection formatCells="0" formatColumns="0" formatRows="0" autoFilter="0"/>
  <mergeCells count="38">
    <mergeCell ref="M234:M236"/>
    <mergeCell ref="M149:M156"/>
    <mergeCell ref="M88:M93"/>
    <mergeCell ref="M110:M114"/>
    <mergeCell ref="M116:M117"/>
    <mergeCell ref="M95:M96"/>
    <mergeCell ref="M98:M102"/>
    <mergeCell ref="M104:M108"/>
    <mergeCell ref="M123:M125"/>
    <mergeCell ref="M255:M256"/>
    <mergeCell ref="M268:M359"/>
    <mergeCell ref="M127:M134"/>
    <mergeCell ref="M367:M370"/>
    <mergeCell ref="M376:M378"/>
    <mergeCell ref="M246:M247"/>
    <mergeCell ref="M176:M179"/>
    <mergeCell ref="M181:M182"/>
    <mergeCell ref="M142:M147"/>
    <mergeCell ref="M138:M140"/>
    <mergeCell ref="M184:M187"/>
    <mergeCell ref="M189:M191"/>
    <mergeCell ref="M193:M196"/>
    <mergeCell ref="M198:M205"/>
    <mergeCell ref="M207:M222"/>
    <mergeCell ref="M224:M225"/>
    <mergeCell ref="A1:M1"/>
    <mergeCell ref="M77:M86"/>
    <mergeCell ref="M158:M160"/>
    <mergeCell ref="M162:M174"/>
    <mergeCell ref="M227:M228"/>
    <mergeCell ref="M57:M60"/>
    <mergeCell ref="M62:M64"/>
    <mergeCell ref="M66:M70"/>
    <mergeCell ref="M12:M43"/>
    <mergeCell ref="M45:M46"/>
    <mergeCell ref="M48:M49"/>
    <mergeCell ref="M72:M73"/>
    <mergeCell ref="A2:M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1200" r:id="rId1"/>
  <headerFooter>
    <oddFooter>&amp;L&amp;1#&amp;"Calibri"&amp;9&amp;K000000Klasifikace informací: Neveřejné</oddFooter>
  </headerFooter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F101AB-3D41-4C8B-B5AD-A525732566D1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41d627bf-a106-4fea-95e5-243811067a0a"/>
    <ds:schemaRef ds:uri="http://purl.org/dc/terms/"/>
    <ds:schemaRef ds:uri="332bf68d-6f68-4e32-bbd9-660cee6f1f29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titul 3</vt:lpstr>
      <vt:lpstr>'titul 3'!Oblast_tisku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2022-08-15T05:42:08Z</cp:lastPrinted>
  <dcterms:created xsi:type="dcterms:W3CDTF">2015-09-09T06:18:39Z</dcterms:created>
  <dcterms:modified xsi:type="dcterms:W3CDTF">2022-08-31T08:03:55Z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2022-08-31T08:03:55Z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0e0a0215-3a3c-48c0-a600-1ab2f24b56a7</vt:lpwstr>
  </property>
  <property fmtid="{D5CDD505-2E9C-101B-9397-08002B2CF9AE}" pid="9" name="MSIP_Label_215ad6d0-798b-44f9-b3fd-112ad6275fb4_ContentBits">
    <vt:lpwstr>2</vt:lpwstr>
  </property>
</Properties>
</file>