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0" yWindow="0" windowWidth="28800" windowHeight="12435"/>
  </bookViews>
  <sheets>
    <sheet name="B. PŘÍJMY ROZPOČT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103" i="1" s="1"/>
  <c r="E85" i="1"/>
  <c r="E82" i="1"/>
  <c r="E77" i="1"/>
  <c r="E70" i="1"/>
  <c r="E73" i="1" s="1"/>
  <c r="E61" i="1"/>
  <c r="E57" i="1"/>
  <c r="E53" i="1"/>
  <c r="E49" i="1"/>
  <c r="E43" i="1"/>
  <c r="E38" i="1"/>
  <c r="E34" i="1"/>
  <c r="E30" i="1"/>
  <c r="E26" i="1"/>
  <c r="E21" i="1"/>
  <c r="E8" i="1"/>
  <c r="E17" i="1" s="1"/>
  <c r="E100" i="1" l="1"/>
</calcChain>
</file>

<file path=xl/sharedStrings.xml><?xml version="1.0" encoding="utf-8"?>
<sst xmlns="http://schemas.openxmlformats.org/spreadsheetml/2006/main" count="176" uniqueCount="99">
  <si>
    <t>B. PŘÍJMY ROZPOČTU</t>
  </si>
  <si>
    <t>Moravskoslezského kraje na rok 2017</t>
  </si>
  <si>
    <t>Paragraf</t>
  </si>
  <si>
    <t>Položka</t>
  </si>
  <si>
    <t>Název</t>
  </si>
  <si>
    <t>Schválený rozpočet v tis. Kč</t>
  </si>
  <si>
    <t>0000</t>
  </si>
  <si>
    <t>-</t>
  </si>
  <si>
    <t>1111</t>
  </si>
  <si>
    <t>Daň z příjmů fyzických osob ze závislé činnosti a funkčních požitků</t>
  </si>
  <si>
    <t>1112</t>
  </si>
  <si>
    <t>Daň z příjmů fyzických osob ze samostatné výdělečné činnosti</t>
  </si>
  <si>
    <t>1113</t>
  </si>
  <si>
    <t>Daň z příjmů fyzických osob z kapitálových výnosů</t>
  </si>
  <si>
    <t>1121</t>
  </si>
  <si>
    <t>Daň z příjmů právnických osob</t>
  </si>
  <si>
    <t>1123</t>
  </si>
  <si>
    <t>Daň z příjmů právnických osob za kraje</t>
  </si>
  <si>
    <t>1211</t>
  </si>
  <si>
    <t>Daň z přidané hodnoty</t>
  </si>
  <si>
    <t>1361</t>
  </si>
  <si>
    <t>Správní poplatky</t>
  </si>
  <si>
    <t>Daňové příjmy celkem v tis. Kč</t>
  </si>
  <si>
    <t>2420</t>
  </si>
  <si>
    <t>Splátky půjčených prostředků od obecně prospěšných společností a podobných subjektů</t>
  </si>
  <si>
    <t>2451</t>
  </si>
  <si>
    <t>Splátky půjčených prostředků od příspěvkových organizací</t>
  </si>
  <si>
    <t>2229</t>
  </si>
  <si>
    <t>Ostatní záležitosti v silniční dopravě</t>
  </si>
  <si>
    <t>2212</t>
  </si>
  <si>
    <t>Sankční platby přijaté od jiných subjektů</t>
  </si>
  <si>
    <t>2251</t>
  </si>
  <si>
    <t>Letiště</t>
  </si>
  <si>
    <t>2132</t>
  </si>
  <si>
    <t>Příjmy z pronájmu ostatních nemovitostí a jejich částí</t>
  </si>
  <si>
    <t>2399</t>
  </si>
  <si>
    <t>Ostatní záležitosti vodního hospodářství</t>
  </si>
  <si>
    <t>2342</t>
  </si>
  <si>
    <t>Platby za odebrané množství podzemní vody a za správu vodních toků</t>
  </si>
  <si>
    <t>3522</t>
  </si>
  <si>
    <t>Ostatní nemocnice</t>
  </si>
  <si>
    <t>2122</t>
  </si>
  <si>
    <t>Odvody příspěvkových organizací</t>
  </si>
  <si>
    <t>3639</t>
  </si>
  <si>
    <t>Komunální služby a územní rozvoj jinde nezařazené</t>
  </si>
  <si>
    <t>2111</t>
  </si>
  <si>
    <t>Příjmy z poskytování služeb a výrobků</t>
  </si>
  <si>
    <t>2119</t>
  </si>
  <si>
    <t>Ostatní příjmy z vlastní činnosti</t>
  </si>
  <si>
    <t>2131</t>
  </si>
  <si>
    <t>Příjmy z pronájmu pozemků</t>
  </si>
  <si>
    <t>3769</t>
  </si>
  <si>
    <t>Ostatní správa v ochraně životního prostředí</t>
  </si>
  <si>
    <t>2324</t>
  </si>
  <si>
    <t>Přijaté nekapitálové příspěvky a náhrady</t>
  </si>
  <si>
    <t>5273</t>
  </si>
  <si>
    <t>Ostatní správa v oblasti krizového řízení</t>
  </si>
  <si>
    <t>5511</t>
  </si>
  <si>
    <t>Požární ochrana - profesionální část</t>
  </si>
  <si>
    <t>2329</t>
  </si>
  <si>
    <t>Ostatní nedaňové příjmy jinde nezařazené</t>
  </si>
  <si>
    <t>6172</t>
  </si>
  <si>
    <t>Činnost regionální správy</t>
  </si>
  <si>
    <t>2139</t>
  </si>
  <si>
    <t>Ostatní příjmy z pronájmu majetku</t>
  </si>
  <si>
    <t>2211</t>
  </si>
  <si>
    <t>Sankční platby přijaté od státu, obcí a krajů</t>
  </si>
  <si>
    <t>6310</t>
  </si>
  <si>
    <t>Obecné příjmy a výdaje z finančních operací</t>
  </si>
  <si>
    <t>2141</t>
  </si>
  <si>
    <t>Příjmy z úroků (část)</t>
  </si>
  <si>
    <t>Nedaňové příjmy celkem v tis. Kč</t>
  </si>
  <si>
    <t>3111</t>
  </si>
  <si>
    <t>Příjmy z prodeje pozemků</t>
  </si>
  <si>
    <t>3112</t>
  </si>
  <si>
    <t>Příjmy z prodeje ostatních nemovitostí a jejich částí</t>
  </si>
  <si>
    <t>3129</t>
  </si>
  <si>
    <t>Ostatní investiční příjmy jinde nezařazené</t>
  </si>
  <si>
    <t>Kapitálové příjmy celkem v tis. Kč</t>
  </si>
  <si>
    <t>4112</t>
  </si>
  <si>
    <t>Neinvestiční přijaté transfery ze státního rozpočtu v rámci souhrnného dotačního vztahu</t>
  </si>
  <si>
    <t>4113</t>
  </si>
  <si>
    <t>Neinvestiční přijaté transfery ze státních fondů</t>
  </si>
  <si>
    <t>4116</t>
  </si>
  <si>
    <t>Ostatní neinvestiční přijaté transfery ze státního rozpočtu</t>
  </si>
  <si>
    <t>4118</t>
  </si>
  <si>
    <t>Neinvestiční převody z Národního fondu</t>
  </si>
  <si>
    <t>4121</t>
  </si>
  <si>
    <t>Neinvestiční přijaté transfery od obcí</t>
  </si>
  <si>
    <t>4151</t>
  </si>
  <si>
    <t>Neinvestiční přijaté transfery od cizích států</t>
  </si>
  <si>
    <t>4152</t>
  </si>
  <si>
    <t>Neinvestiční přijaté transfery od mezinárodních institucí</t>
  </si>
  <si>
    <t>4216</t>
  </si>
  <si>
    <t>Ostatní investiční přijaté transfery ze státního rozpočtu</t>
  </si>
  <si>
    <t>4221</t>
  </si>
  <si>
    <t>Investiční přijaté transfery od obcí</t>
  </si>
  <si>
    <t>Přijaté transfery celkem v tis. Kč</t>
  </si>
  <si>
    <t>PŘÍJMY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</si>
</sst>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3" fontId="0" fillId="0" borderId="7" xfId="0" applyNumberForma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3" fontId="7" fillId="0" borderId="1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3"/>
  <sheetViews>
    <sheetView showGridLines="0" tabSelected="1" topLeftCell="A2" zoomScaleNormal="100" zoomScaleSheetLayoutView="100" workbookViewId="0">
      <selection activeCell="E4" sqref="E4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4"/>
    </row>
    <row r="4" spans="2:5" ht="15" x14ac:dyDescent="0.2">
      <c r="B4" s="8"/>
      <c r="C4" s="9" t="s">
        <v>1</v>
      </c>
      <c r="D4" s="8"/>
      <c r="E4" s="10"/>
    </row>
    <row r="5" spans="2:5" x14ac:dyDescent="0.2">
      <c r="B5" s="11"/>
      <c r="C5" s="11"/>
      <c r="D5" s="3"/>
      <c r="E5" s="12"/>
    </row>
    <row r="6" spans="2:5" x14ac:dyDescent="0.2">
      <c r="B6" s="11"/>
      <c r="C6" s="11"/>
      <c r="D6" s="3"/>
      <c r="E6" s="12"/>
    </row>
    <row r="7" spans="2:5" ht="30" customHeight="1" thickBot="1" x14ac:dyDescent="0.25">
      <c r="B7" s="13" t="s">
        <v>2</v>
      </c>
      <c r="C7" s="13" t="s">
        <v>3</v>
      </c>
      <c r="D7" s="14" t="s">
        <v>4</v>
      </c>
      <c r="E7" s="15" t="s">
        <v>5</v>
      </c>
    </row>
    <row r="8" spans="2:5" ht="21" customHeight="1" thickTop="1" x14ac:dyDescent="0.2">
      <c r="B8" s="16" t="s">
        <v>6</v>
      </c>
      <c r="C8" s="17"/>
      <c r="D8" s="18" t="s">
        <v>7</v>
      </c>
      <c r="E8" s="19">
        <f>SUM(E9:E15)</f>
        <v>5771300</v>
      </c>
    </row>
    <row r="9" spans="2:5" ht="27.75" customHeight="1" x14ac:dyDescent="0.2">
      <c r="B9" s="20"/>
      <c r="C9" s="21" t="s">
        <v>8</v>
      </c>
      <c r="D9" s="22" t="s">
        <v>9</v>
      </c>
      <c r="E9" s="23">
        <v>1280000</v>
      </c>
    </row>
    <row r="10" spans="2:5" ht="27.75" customHeight="1" x14ac:dyDescent="0.2">
      <c r="B10" s="20"/>
      <c r="C10" s="21" t="s">
        <v>10</v>
      </c>
      <c r="D10" s="22" t="s">
        <v>11</v>
      </c>
      <c r="E10" s="23">
        <v>25000</v>
      </c>
    </row>
    <row r="11" spans="2:5" ht="15" customHeight="1" x14ac:dyDescent="0.2">
      <c r="B11" s="20"/>
      <c r="C11" s="21" t="s">
        <v>12</v>
      </c>
      <c r="D11" s="22" t="s">
        <v>13</v>
      </c>
      <c r="E11" s="23">
        <v>125000</v>
      </c>
    </row>
    <row r="12" spans="2:5" ht="15" customHeight="1" x14ac:dyDescent="0.2">
      <c r="B12" s="20"/>
      <c r="C12" s="21" t="s">
        <v>14</v>
      </c>
      <c r="D12" s="22" t="s">
        <v>15</v>
      </c>
      <c r="E12" s="23">
        <v>1360000</v>
      </c>
    </row>
    <row r="13" spans="2:5" ht="15" customHeight="1" x14ac:dyDescent="0.2">
      <c r="B13" s="20"/>
      <c r="C13" s="21" t="s">
        <v>16</v>
      </c>
      <c r="D13" s="22" t="s">
        <v>17</v>
      </c>
      <c r="E13" s="23">
        <v>19500</v>
      </c>
    </row>
    <row r="14" spans="2:5" ht="15" customHeight="1" x14ac:dyDescent="0.2">
      <c r="B14" s="20"/>
      <c r="C14" s="21" t="s">
        <v>18</v>
      </c>
      <c r="D14" s="22" t="s">
        <v>19</v>
      </c>
      <c r="E14" s="23">
        <v>2960000</v>
      </c>
    </row>
    <row r="15" spans="2:5" ht="15" customHeight="1" x14ac:dyDescent="0.2">
      <c r="B15" s="20"/>
      <c r="C15" s="21" t="s">
        <v>20</v>
      </c>
      <c r="D15" s="22" t="s">
        <v>21</v>
      </c>
      <c r="E15" s="23">
        <v>1800</v>
      </c>
    </row>
    <row r="16" spans="2:5" ht="13.5" thickBot="1" x14ac:dyDescent="0.25">
      <c r="B16" s="24"/>
      <c r="C16" s="24"/>
      <c r="D16" s="24"/>
      <c r="E16" s="25"/>
    </row>
    <row r="17" spans="2:5" ht="15" customHeight="1" thickBot="1" x14ac:dyDescent="0.25">
      <c r="B17" s="26" t="s">
        <v>22</v>
      </c>
      <c r="C17" s="27"/>
      <c r="D17" s="28"/>
      <c r="E17" s="29">
        <f>E8</f>
        <v>5771300</v>
      </c>
    </row>
    <row r="18" spans="2:5" x14ac:dyDescent="0.2">
      <c r="B18" s="11"/>
      <c r="C18" s="11"/>
      <c r="D18" s="3"/>
      <c r="E18" s="12"/>
    </row>
    <row r="19" spans="2:5" x14ac:dyDescent="0.2">
      <c r="B19" s="11"/>
      <c r="C19" s="11"/>
      <c r="D19" s="3"/>
      <c r="E19" s="12"/>
    </row>
    <row r="20" spans="2:5" ht="30" customHeight="1" thickBot="1" x14ac:dyDescent="0.25">
      <c r="B20" s="13" t="s">
        <v>2</v>
      </c>
      <c r="C20" s="13" t="s">
        <v>3</v>
      </c>
      <c r="D20" s="14" t="s">
        <v>4</v>
      </c>
      <c r="E20" s="15" t="s">
        <v>5</v>
      </c>
    </row>
    <row r="21" spans="2:5" ht="21" customHeight="1" thickTop="1" x14ac:dyDescent="0.2">
      <c r="B21" s="16" t="s">
        <v>6</v>
      </c>
      <c r="C21" s="17"/>
      <c r="D21" s="18" t="s">
        <v>7</v>
      </c>
      <c r="E21" s="19">
        <f>SUM(E22:E23)</f>
        <v>86331</v>
      </c>
    </row>
    <row r="22" spans="2:5" ht="27.75" customHeight="1" x14ac:dyDescent="0.2">
      <c r="B22" s="20"/>
      <c r="C22" s="21" t="s">
        <v>23</v>
      </c>
      <c r="D22" s="22" t="s">
        <v>24</v>
      </c>
      <c r="E22" s="23">
        <v>12731</v>
      </c>
    </row>
    <row r="23" spans="2:5" ht="15" customHeight="1" x14ac:dyDescent="0.2">
      <c r="B23" s="20"/>
      <c r="C23" s="21" t="s">
        <v>25</v>
      </c>
      <c r="D23" s="22" t="s">
        <v>26</v>
      </c>
      <c r="E23" s="23">
        <v>73600</v>
      </c>
    </row>
    <row r="24" spans="2:5" x14ac:dyDescent="0.2">
      <c r="B24" s="24"/>
      <c r="C24" s="24"/>
      <c r="D24" s="24"/>
      <c r="E24" s="25"/>
    </row>
    <row r="25" spans="2:5" ht="30" customHeight="1" thickBot="1" x14ac:dyDescent="0.25">
      <c r="B25" s="13" t="s">
        <v>2</v>
      </c>
      <c r="C25" s="13" t="s">
        <v>3</v>
      </c>
      <c r="D25" s="14" t="s">
        <v>4</v>
      </c>
      <c r="E25" s="15" t="s">
        <v>5</v>
      </c>
    </row>
    <row r="26" spans="2:5" ht="21" customHeight="1" thickTop="1" x14ac:dyDescent="0.2">
      <c r="B26" s="16" t="s">
        <v>27</v>
      </c>
      <c r="C26" s="17"/>
      <c r="D26" s="18" t="s">
        <v>28</v>
      </c>
      <c r="E26" s="19">
        <f>SUM(E27:E27)</f>
        <v>5000</v>
      </c>
    </row>
    <row r="27" spans="2:5" ht="15" customHeight="1" x14ac:dyDescent="0.2">
      <c r="B27" s="20"/>
      <c r="C27" s="21" t="s">
        <v>29</v>
      </c>
      <c r="D27" s="22" t="s">
        <v>30</v>
      </c>
      <c r="E27" s="23">
        <v>5000</v>
      </c>
    </row>
    <row r="28" spans="2:5" x14ac:dyDescent="0.2">
      <c r="B28" s="24"/>
      <c r="C28" s="24"/>
      <c r="D28" s="24"/>
      <c r="E28" s="25"/>
    </row>
    <row r="29" spans="2:5" ht="30" customHeight="1" thickBot="1" x14ac:dyDescent="0.25">
      <c r="B29" s="13" t="s">
        <v>2</v>
      </c>
      <c r="C29" s="13" t="s">
        <v>3</v>
      </c>
      <c r="D29" s="14" t="s">
        <v>4</v>
      </c>
      <c r="E29" s="15" t="s">
        <v>5</v>
      </c>
    </row>
    <row r="30" spans="2:5" ht="21" customHeight="1" thickTop="1" x14ac:dyDescent="0.2">
      <c r="B30" s="16" t="s">
        <v>31</v>
      </c>
      <c r="C30" s="17"/>
      <c r="D30" s="18" t="s">
        <v>32</v>
      </c>
      <c r="E30" s="19">
        <f>SUM(E31:E31)</f>
        <v>8954</v>
      </c>
    </row>
    <row r="31" spans="2:5" ht="15" customHeight="1" x14ac:dyDescent="0.2">
      <c r="B31" s="20"/>
      <c r="C31" s="21" t="s">
        <v>33</v>
      </c>
      <c r="D31" s="22" t="s">
        <v>34</v>
      </c>
      <c r="E31" s="23">
        <v>8954</v>
      </c>
    </row>
    <row r="32" spans="2:5" x14ac:dyDescent="0.2">
      <c r="B32" s="24"/>
      <c r="C32" s="24"/>
      <c r="D32" s="24"/>
      <c r="E32" s="25"/>
    </row>
    <row r="33" spans="2:5" ht="30" customHeight="1" thickBot="1" x14ac:dyDescent="0.25">
      <c r="B33" s="13" t="s">
        <v>2</v>
      </c>
      <c r="C33" s="13" t="s">
        <v>3</v>
      </c>
      <c r="D33" s="14" t="s">
        <v>4</v>
      </c>
      <c r="E33" s="15" t="s">
        <v>5</v>
      </c>
    </row>
    <row r="34" spans="2:5" ht="21" customHeight="1" thickTop="1" x14ac:dyDescent="0.2">
      <c r="B34" s="16" t="s">
        <v>35</v>
      </c>
      <c r="C34" s="17"/>
      <c r="D34" s="18" t="s">
        <v>36</v>
      </c>
      <c r="E34" s="19">
        <f>SUM(E35:E35)</f>
        <v>15000</v>
      </c>
    </row>
    <row r="35" spans="2:5" ht="27.75" customHeight="1" x14ac:dyDescent="0.2">
      <c r="B35" s="20"/>
      <c r="C35" s="21" t="s">
        <v>37</v>
      </c>
      <c r="D35" s="22" t="s">
        <v>38</v>
      </c>
      <c r="E35" s="23">
        <v>15000</v>
      </c>
    </row>
    <row r="36" spans="2:5" x14ac:dyDescent="0.2">
      <c r="B36" s="24"/>
      <c r="C36" s="24"/>
      <c r="D36" s="24"/>
      <c r="E36" s="25"/>
    </row>
    <row r="37" spans="2:5" ht="30" customHeight="1" thickBot="1" x14ac:dyDescent="0.25">
      <c r="B37" s="13" t="s">
        <v>2</v>
      </c>
      <c r="C37" s="13" t="s">
        <v>3</v>
      </c>
      <c r="D37" s="14" t="s">
        <v>4</v>
      </c>
      <c r="E37" s="15" t="s">
        <v>5</v>
      </c>
    </row>
    <row r="38" spans="2:5" ht="21" customHeight="1" thickTop="1" x14ac:dyDescent="0.2">
      <c r="B38" s="16" t="s">
        <v>39</v>
      </c>
      <c r="C38" s="17"/>
      <c r="D38" s="18" t="s">
        <v>40</v>
      </c>
      <c r="E38" s="19">
        <f>SUM(E39:E40)</f>
        <v>31458</v>
      </c>
    </row>
    <row r="39" spans="2:5" ht="15" customHeight="1" x14ac:dyDescent="0.2">
      <c r="B39" s="20"/>
      <c r="C39" s="21" t="s">
        <v>41</v>
      </c>
      <c r="D39" s="22" t="s">
        <v>42</v>
      </c>
      <c r="E39" s="23">
        <v>23150</v>
      </c>
    </row>
    <row r="40" spans="2:5" ht="15" customHeight="1" x14ac:dyDescent="0.2">
      <c r="B40" s="20"/>
      <c r="C40" s="21" t="s">
        <v>33</v>
      </c>
      <c r="D40" s="22" t="s">
        <v>34</v>
      </c>
      <c r="E40" s="23">
        <v>8308</v>
      </c>
    </row>
    <row r="41" spans="2:5" x14ac:dyDescent="0.2">
      <c r="B41" s="24"/>
      <c r="C41" s="24"/>
      <c r="D41" s="24"/>
      <c r="E41" s="25"/>
    </row>
    <row r="42" spans="2:5" ht="30" customHeight="1" thickBot="1" x14ac:dyDescent="0.25">
      <c r="B42" s="13" t="s">
        <v>2</v>
      </c>
      <c r="C42" s="13" t="s">
        <v>3</v>
      </c>
      <c r="D42" s="14" t="s">
        <v>4</v>
      </c>
      <c r="E42" s="15" t="s">
        <v>5</v>
      </c>
    </row>
    <row r="43" spans="2:5" ht="21" customHeight="1" thickTop="1" x14ac:dyDescent="0.2">
      <c r="B43" s="16" t="s">
        <v>43</v>
      </c>
      <c r="C43" s="17"/>
      <c r="D43" s="18" t="s">
        <v>44</v>
      </c>
      <c r="E43" s="19">
        <f>SUM(E44:E46)</f>
        <v>4183</v>
      </c>
    </row>
    <row r="44" spans="2:5" ht="15" customHeight="1" x14ac:dyDescent="0.2">
      <c r="B44" s="20"/>
      <c r="C44" s="21" t="s">
        <v>45</v>
      </c>
      <c r="D44" s="22" t="s">
        <v>46</v>
      </c>
      <c r="E44" s="23">
        <v>1259</v>
      </c>
    </row>
    <row r="45" spans="2:5" ht="15" customHeight="1" x14ac:dyDescent="0.2">
      <c r="B45" s="20"/>
      <c r="C45" s="21" t="s">
        <v>47</v>
      </c>
      <c r="D45" s="22" t="s">
        <v>48</v>
      </c>
      <c r="E45" s="23">
        <v>2000</v>
      </c>
    </row>
    <row r="46" spans="2:5" ht="15" customHeight="1" x14ac:dyDescent="0.2">
      <c r="B46" s="20"/>
      <c r="C46" s="21" t="s">
        <v>49</v>
      </c>
      <c r="D46" s="22" t="s">
        <v>50</v>
      </c>
      <c r="E46" s="23">
        <v>924</v>
      </c>
    </row>
    <row r="47" spans="2:5" x14ac:dyDescent="0.2">
      <c r="B47" s="24"/>
      <c r="C47" s="24"/>
      <c r="D47" s="24"/>
      <c r="E47" s="25"/>
    </row>
    <row r="48" spans="2:5" ht="30" customHeight="1" thickBot="1" x14ac:dyDescent="0.25">
      <c r="B48" s="13" t="s">
        <v>2</v>
      </c>
      <c r="C48" s="13" t="s">
        <v>3</v>
      </c>
      <c r="D48" s="14" t="s">
        <v>4</v>
      </c>
      <c r="E48" s="15" t="s">
        <v>5</v>
      </c>
    </row>
    <row r="49" spans="2:5" ht="21" customHeight="1" thickTop="1" x14ac:dyDescent="0.2">
      <c r="B49" s="16" t="s">
        <v>51</v>
      </c>
      <c r="C49" s="17"/>
      <c r="D49" s="18" t="s">
        <v>52</v>
      </c>
      <c r="E49" s="19">
        <f>SUM(E50:E50)</f>
        <v>650</v>
      </c>
    </row>
    <row r="50" spans="2:5" ht="15" customHeight="1" x14ac:dyDescent="0.2">
      <c r="B50" s="20"/>
      <c r="C50" s="21" t="s">
        <v>53</v>
      </c>
      <c r="D50" s="22" t="s">
        <v>54</v>
      </c>
      <c r="E50" s="23">
        <v>650</v>
      </c>
    </row>
    <row r="51" spans="2:5" x14ac:dyDescent="0.2">
      <c r="B51" s="24"/>
      <c r="C51" s="24"/>
      <c r="D51" s="24"/>
      <c r="E51" s="25"/>
    </row>
    <row r="52" spans="2:5" ht="30" customHeight="1" thickBot="1" x14ac:dyDescent="0.25">
      <c r="B52" s="13" t="s">
        <v>2</v>
      </c>
      <c r="C52" s="13" t="s">
        <v>3</v>
      </c>
      <c r="D52" s="14" t="s">
        <v>4</v>
      </c>
      <c r="E52" s="15" t="s">
        <v>5</v>
      </c>
    </row>
    <row r="53" spans="2:5" ht="21" customHeight="1" thickTop="1" x14ac:dyDescent="0.2">
      <c r="B53" s="16" t="s">
        <v>55</v>
      </c>
      <c r="C53" s="17"/>
      <c r="D53" s="18" t="s">
        <v>56</v>
      </c>
      <c r="E53" s="19">
        <f>SUM(E54:E54)</f>
        <v>700</v>
      </c>
    </row>
    <row r="54" spans="2:5" ht="15" customHeight="1" x14ac:dyDescent="0.2">
      <c r="B54" s="20"/>
      <c r="C54" s="21" t="s">
        <v>45</v>
      </c>
      <c r="D54" s="22" t="s">
        <v>46</v>
      </c>
      <c r="E54" s="23">
        <v>700</v>
      </c>
    </row>
    <row r="55" spans="2:5" x14ac:dyDescent="0.2">
      <c r="B55" s="24"/>
      <c r="C55" s="24"/>
      <c r="D55" s="24"/>
      <c r="E55" s="25"/>
    </row>
    <row r="56" spans="2:5" ht="30" customHeight="1" thickBot="1" x14ac:dyDescent="0.25">
      <c r="B56" s="13" t="s">
        <v>2</v>
      </c>
      <c r="C56" s="13" t="s">
        <v>3</v>
      </c>
      <c r="D56" s="14" t="s">
        <v>4</v>
      </c>
      <c r="E56" s="15" t="s">
        <v>5</v>
      </c>
    </row>
    <row r="57" spans="2:5" ht="21" customHeight="1" thickTop="1" x14ac:dyDescent="0.2">
      <c r="B57" s="16" t="s">
        <v>57</v>
      </c>
      <c r="C57" s="17"/>
      <c r="D57" s="18" t="s">
        <v>58</v>
      </c>
      <c r="E57" s="19">
        <f>SUM(E58:E58)</f>
        <v>4400</v>
      </c>
    </row>
    <row r="58" spans="2:5" ht="15" customHeight="1" x14ac:dyDescent="0.2">
      <c r="B58" s="20"/>
      <c r="C58" s="21" t="s">
        <v>59</v>
      </c>
      <c r="D58" s="22" t="s">
        <v>60</v>
      </c>
      <c r="E58" s="23">
        <v>4400</v>
      </c>
    </row>
    <row r="59" spans="2:5" x14ac:dyDescent="0.2">
      <c r="B59" s="24"/>
      <c r="C59" s="24"/>
      <c r="D59" s="24"/>
      <c r="E59" s="25"/>
    </row>
    <row r="60" spans="2:5" ht="30" customHeight="1" thickBot="1" x14ac:dyDescent="0.25">
      <c r="B60" s="13" t="s">
        <v>2</v>
      </c>
      <c r="C60" s="13" t="s">
        <v>3</v>
      </c>
      <c r="D60" s="14" t="s">
        <v>4</v>
      </c>
      <c r="E60" s="15" t="s">
        <v>5</v>
      </c>
    </row>
    <row r="61" spans="2:5" ht="21" customHeight="1" thickTop="1" x14ac:dyDescent="0.2">
      <c r="B61" s="16" t="s">
        <v>61</v>
      </c>
      <c r="C61" s="17"/>
      <c r="D61" s="18" t="s">
        <v>62</v>
      </c>
      <c r="E61" s="19">
        <f>SUM(E62:E67)</f>
        <v>3144</v>
      </c>
    </row>
    <row r="62" spans="2:5" ht="15" customHeight="1" x14ac:dyDescent="0.2">
      <c r="B62" s="20"/>
      <c r="C62" s="21" t="s">
        <v>45</v>
      </c>
      <c r="D62" s="22" t="s">
        <v>46</v>
      </c>
      <c r="E62" s="23">
        <v>303</v>
      </c>
    </row>
    <row r="63" spans="2:5" ht="15" customHeight="1" x14ac:dyDescent="0.2">
      <c r="B63" s="20"/>
      <c r="C63" s="21" t="s">
        <v>33</v>
      </c>
      <c r="D63" s="22" t="s">
        <v>34</v>
      </c>
      <c r="E63" s="23">
        <v>2733</v>
      </c>
    </row>
    <row r="64" spans="2:5" ht="15" customHeight="1" x14ac:dyDescent="0.2">
      <c r="B64" s="20"/>
      <c r="C64" s="21" t="s">
        <v>63</v>
      </c>
      <c r="D64" s="22" t="s">
        <v>64</v>
      </c>
      <c r="E64" s="23">
        <v>8</v>
      </c>
    </row>
    <row r="65" spans="2:5" ht="15" customHeight="1" x14ac:dyDescent="0.2">
      <c r="B65" s="20"/>
      <c r="C65" s="21" t="s">
        <v>65</v>
      </c>
      <c r="D65" s="22" t="s">
        <v>66</v>
      </c>
      <c r="E65" s="23">
        <v>5</v>
      </c>
    </row>
    <row r="66" spans="2:5" ht="15" customHeight="1" x14ac:dyDescent="0.2">
      <c r="B66" s="20"/>
      <c r="C66" s="21" t="s">
        <v>29</v>
      </c>
      <c r="D66" s="22" t="s">
        <v>30</v>
      </c>
      <c r="E66" s="23">
        <v>30</v>
      </c>
    </row>
    <row r="67" spans="2:5" ht="15" customHeight="1" x14ac:dyDescent="0.2">
      <c r="B67" s="20"/>
      <c r="C67" s="21" t="s">
        <v>53</v>
      </c>
      <c r="D67" s="22" t="s">
        <v>54</v>
      </c>
      <c r="E67" s="23">
        <v>65</v>
      </c>
    </row>
    <row r="68" spans="2:5" x14ac:dyDescent="0.2">
      <c r="B68" s="24"/>
      <c r="C68" s="24"/>
      <c r="D68" s="24"/>
      <c r="E68" s="25"/>
    </row>
    <row r="69" spans="2:5" ht="30" customHeight="1" thickBot="1" x14ac:dyDescent="0.25">
      <c r="B69" s="13" t="s">
        <v>2</v>
      </c>
      <c r="C69" s="13" t="s">
        <v>3</v>
      </c>
      <c r="D69" s="14" t="s">
        <v>4</v>
      </c>
      <c r="E69" s="15" t="s">
        <v>5</v>
      </c>
    </row>
    <row r="70" spans="2:5" ht="21" customHeight="1" thickTop="1" x14ac:dyDescent="0.2">
      <c r="B70" s="16" t="s">
        <v>67</v>
      </c>
      <c r="C70" s="17"/>
      <c r="D70" s="18" t="s">
        <v>68</v>
      </c>
      <c r="E70" s="19">
        <f>SUM(E71:E71)</f>
        <v>5000</v>
      </c>
    </row>
    <row r="71" spans="2:5" ht="15" customHeight="1" x14ac:dyDescent="0.2">
      <c r="B71" s="20"/>
      <c r="C71" s="21" t="s">
        <v>69</v>
      </c>
      <c r="D71" s="22" t="s">
        <v>70</v>
      </c>
      <c r="E71" s="23">
        <v>5000</v>
      </c>
    </row>
    <row r="72" spans="2:5" ht="13.5" thickBot="1" x14ac:dyDescent="0.25">
      <c r="B72" s="24"/>
      <c r="C72" s="24"/>
      <c r="D72" s="24"/>
      <c r="E72" s="25"/>
    </row>
    <row r="73" spans="2:5" ht="15" customHeight="1" thickBot="1" x14ac:dyDescent="0.25">
      <c r="B73" s="26" t="s">
        <v>71</v>
      </c>
      <c r="C73" s="27"/>
      <c r="D73" s="28"/>
      <c r="E73" s="29">
        <f>E70+E61+E57+E53+E49+E43+E38+E34+E30+E26+E21</f>
        <v>164820</v>
      </c>
    </row>
    <row r="74" spans="2:5" x14ac:dyDescent="0.2">
      <c r="B74" s="11"/>
      <c r="C74" s="11"/>
      <c r="D74" s="3"/>
      <c r="E74" s="12"/>
    </row>
    <row r="75" spans="2:5" x14ac:dyDescent="0.2">
      <c r="B75" s="11"/>
      <c r="C75" s="11"/>
      <c r="D75" s="3"/>
      <c r="E75" s="12"/>
    </row>
    <row r="76" spans="2:5" ht="30" customHeight="1" thickBot="1" x14ac:dyDescent="0.25">
      <c r="B76" s="13" t="s">
        <v>2</v>
      </c>
      <c r="C76" s="13" t="s">
        <v>3</v>
      </c>
      <c r="D76" s="14" t="s">
        <v>4</v>
      </c>
      <c r="E76" s="15" t="s">
        <v>5</v>
      </c>
    </row>
    <row r="77" spans="2:5" ht="21" customHeight="1" thickTop="1" x14ac:dyDescent="0.2">
      <c r="B77" s="16" t="s">
        <v>43</v>
      </c>
      <c r="C77" s="17"/>
      <c r="D77" s="18" t="s">
        <v>44</v>
      </c>
      <c r="E77" s="19">
        <f>SUM(E78:E79)</f>
        <v>39000</v>
      </c>
    </row>
    <row r="78" spans="2:5" ht="15" customHeight="1" x14ac:dyDescent="0.2">
      <c r="B78" s="20"/>
      <c r="C78" s="21" t="s">
        <v>72</v>
      </c>
      <c r="D78" s="22" t="s">
        <v>73</v>
      </c>
      <c r="E78" s="23">
        <v>27000</v>
      </c>
    </row>
    <row r="79" spans="2:5" ht="15" customHeight="1" x14ac:dyDescent="0.2">
      <c r="B79" s="20"/>
      <c r="C79" s="21" t="s">
        <v>74</v>
      </c>
      <c r="D79" s="22" t="s">
        <v>75</v>
      </c>
      <c r="E79" s="23">
        <v>12000</v>
      </c>
    </row>
    <row r="80" spans="2:5" x14ac:dyDescent="0.2">
      <c r="B80" s="24"/>
      <c r="C80" s="24"/>
      <c r="D80" s="24"/>
      <c r="E80" s="25"/>
    </row>
    <row r="81" spans="2:5" ht="30" customHeight="1" thickBot="1" x14ac:dyDescent="0.25">
      <c r="B81" s="13" t="s">
        <v>2</v>
      </c>
      <c r="C81" s="13" t="s">
        <v>3</v>
      </c>
      <c r="D81" s="14" t="s">
        <v>4</v>
      </c>
      <c r="E81" s="15" t="s">
        <v>5</v>
      </c>
    </row>
    <row r="82" spans="2:5" ht="21" customHeight="1" thickTop="1" x14ac:dyDescent="0.2">
      <c r="B82" s="16" t="s">
        <v>57</v>
      </c>
      <c r="C82" s="17"/>
      <c r="D82" s="18" t="s">
        <v>58</v>
      </c>
      <c r="E82" s="19">
        <f>SUM(E83:E83)</f>
        <v>16000</v>
      </c>
    </row>
    <row r="83" spans="2:5" ht="15" customHeight="1" x14ac:dyDescent="0.2">
      <c r="B83" s="20"/>
      <c r="C83" s="21" t="s">
        <v>76</v>
      </c>
      <c r="D83" s="22" t="s">
        <v>77</v>
      </c>
      <c r="E83" s="23">
        <v>16000</v>
      </c>
    </row>
    <row r="84" spans="2:5" ht="13.5" thickBot="1" x14ac:dyDescent="0.25">
      <c r="B84" s="24"/>
      <c r="C84" s="24"/>
      <c r="D84" s="24"/>
      <c r="E84" s="25"/>
    </row>
    <row r="85" spans="2:5" ht="15" customHeight="1" thickBot="1" x14ac:dyDescent="0.25">
      <c r="B85" s="26" t="s">
        <v>78</v>
      </c>
      <c r="C85" s="27"/>
      <c r="D85" s="28"/>
      <c r="E85" s="29">
        <f>E82+E77</f>
        <v>55000</v>
      </c>
    </row>
    <row r="86" spans="2:5" x14ac:dyDescent="0.2">
      <c r="B86" s="11"/>
      <c r="C86" s="11"/>
      <c r="D86" s="3"/>
      <c r="E86" s="12"/>
    </row>
    <row r="87" spans="2:5" x14ac:dyDescent="0.2">
      <c r="B87" s="11"/>
      <c r="C87" s="11"/>
      <c r="D87" s="3"/>
      <c r="E87" s="12"/>
    </row>
    <row r="88" spans="2:5" ht="30" customHeight="1" thickBot="1" x14ac:dyDescent="0.25">
      <c r="B88" s="13" t="s">
        <v>2</v>
      </c>
      <c r="C88" s="13" t="s">
        <v>3</v>
      </c>
      <c r="D88" s="14" t="s">
        <v>4</v>
      </c>
      <c r="E88" s="15" t="s">
        <v>5</v>
      </c>
    </row>
    <row r="89" spans="2:5" ht="21" customHeight="1" thickTop="1" x14ac:dyDescent="0.2">
      <c r="B89" s="16" t="s">
        <v>6</v>
      </c>
      <c r="C89" s="17"/>
      <c r="D89" s="18" t="s">
        <v>7</v>
      </c>
      <c r="E89" s="19">
        <f>SUM(E90:E98)</f>
        <v>974346</v>
      </c>
    </row>
    <row r="90" spans="2:5" ht="27.75" customHeight="1" x14ac:dyDescent="0.2">
      <c r="B90" s="20"/>
      <c r="C90" s="21" t="s">
        <v>79</v>
      </c>
      <c r="D90" s="22" t="s">
        <v>80</v>
      </c>
      <c r="E90" s="23">
        <v>123989</v>
      </c>
    </row>
    <row r="91" spans="2:5" ht="15" customHeight="1" x14ac:dyDescent="0.2">
      <c r="B91" s="20"/>
      <c r="C91" s="21" t="s">
        <v>81</v>
      </c>
      <c r="D91" s="22" t="s">
        <v>82</v>
      </c>
      <c r="E91" s="23">
        <v>81</v>
      </c>
    </row>
    <row r="92" spans="2:5" ht="15" customHeight="1" x14ac:dyDescent="0.2">
      <c r="B92" s="20"/>
      <c r="C92" s="21" t="s">
        <v>83</v>
      </c>
      <c r="D92" s="22" t="s">
        <v>84</v>
      </c>
      <c r="E92" s="23">
        <v>231765</v>
      </c>
    </row>
    <row r="93" spans="2:5" ht="15" customHeight="1" x14ac:dyDescent="0.2">
      <c r="B93" s="20"/>
      <c r="C93" s="21" t="s">
        <v>85</v>
      </c>
      <c r="D93" s="22" t="s">
        <v>86</v>
      </c>
      <c r="E93" s="23">
        <v>2490</v>
      </c>
    </row>
    <row r="94" spans="2:5" ht="15" customHeight="1" x14ac:dyDescent="0.2">
      <c r="B94" s="20"/>
      <c r="C94" s="21" t="s">
        <v>87</v>
      </c>
      <c r="D94" s="22" t="s">
        <v>88</v>
      </c>
      <c r="E94" s="23">
        <v>9096</v>
      </c>
    </row>
    <row r="95" spans="2:5" ht="15" customHeight="1" x14ac:dyDescent="0.2">
      <c r="B95" s="20"/>
      <c r="C95" s="21" t="s">
        <v>89</v>
      </c>
      <c r="D95" s="22" t="s">
        <v>90</v>
      </c>
      <c r="E95" s="23">
        <v>1850</v>
      </c>
    </row>
    <row r="96" spans="2:5" ht="15" customHeight="1" x14ac:dyDescent="0.2">
      <c r="B96" s="20"/>
      <c r="C96" s="21" t="s">
        <v>91</v>
      </c>
      <c r="D96" s="22" t="s">
        <v>92</v>
      </c>
      <c r="E96" s="23">
        <v>650</v>
      </c>
    </row>
    <row r="97" spans="2:5" ht="15" customHeight="1" x14ac:dyDescent="0.2">
      <c r="B97" s="20"/>
      <c r="C97" s="21" t="s">
        <v>93</v>
      </c>
      <c r="D97" s="22" t="s">
        <v>94</v>
      </c>
      <c r="E97" s="23">
        <v>584260</v>
      </c>
    </row>
    <row r="98" spans="2:5" ht="15" customHeight="1" x14ac:dyDescent="0.2">
      <c r="B98" s="20"/>
      <c r="C98" s="21" t="s">
        <v>95</v>
      </c>
      <c r="D98" s="22" t="s">
        <v>96</v>
      </c>
      <c r="E98" s="23">
        <v>20165</v>
      </c>
    </row>
    <row r="99" spans="2:5" ht="13.5" thickBot="1" x14ac:dyDescent="0.25">
      <c r="B99" s="24"/>
      <c r="C99" s="24"/>
      <c r="D99" s="24"/>
      <c r="E99" s="25"/>
    </row>
    <row r="100" spans="2:5" ht="15" customHeight="1" thickBot="1" x14ac:dyDescent="0.25">
      <c r="B100" s="26" t="s">
        <v>97</v>
      </c>
      <c r="C100" s="27"/>
      <c r="D100" s="28"/>
      <c r="E100" s="29">
        <f>E89</f>
        <v>974346</v>
      </c>
    </row>
    <row r="101" spans="2:5" x14ac:dyDescent="0.2">
      <c r="B101" s="11"/>
      <c r="C101" s="11"/>
      <c r="D101" s="3"/>
      <c r="E101" s="12"/>
    </row>
    <row r="102" spans="2:5" ht="13.5" thickBot="1" x14ac:dyDescent="0.25">
      <c r="B102" s="11"/>
      <c r="C102" s="11"/>
      <c r="D102" s="3"/>
      <c r="E102" s="12"/>
    </row>
    <row r="103" spans="2:5" ht="15" customHeight="1" thickBot="1" x14ac:dyDescent="0.25">
      <c r="B103" s="26" t="s">
        <v>98</v>
      </c>
      <c r="C103" s="27"/>
      <c r="D103" s="28"/>
      <c r="E103" s="29">
        <f>E89+E82+E77+E70+E61+E57+E53+E49+E43+E38+E34+E30+E26+E21+E8</f>
        <v>6965466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2017
Příloha č. 4&amp;R&amp;"Tahoma,Kurzíva"&amp;9Příjmy</oddHeader>
    <oddFooter>&amp;C&amp;"Tahoma,Obyčejné"&amp;P</oddFooter>
  </headerFooter>
  <rowBreaks count="2" manualBreakCount="2">
    <brk id="36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2016-12-06T15:19:35Z</dcterms:created>
  <dcterms:modified xsi:type="dcterms:W3CDTF">2016-12-07T08:29:51Z</dcterms:modified>
</cp:coreProperties>
</file>