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sk_metelka3040\Documents\FINANCE - ROZPOČET\ROZPOČET 2017\10 - MAT. do ZK\"/>
    </mc:Choice>
  </mc:AlternateContent>
  <bookViews>
    <workbookView xWindow="0" yWindow="0" windowWidth="28800" windowHeight="11970"/>
  </bookViews>
  <sheets>
    <sheet name="1. Akce EU" sheetId="9" r:id="rId1"/>
    <sheet name="2. Akce RMK" sheetId="10" r:id="rId2"/>
    <sheet name="3. Ostatní akce" sheetId="3" r:id="rId3"/>
  </sheets>
  <definedNames>
    <definedName name="_xlnm.Print_Titles" localSheetId="0">'1. Akce EU'!$5:$6</definedName>
    <definedName name="_xlnm.Print_Titles" localSheetId="1">'2. Akce RMK'!$4:$5</definedName>
    <definedName name="_xlnm.Print_Titles" localSheetId="2">'3. Ostatní akce'!$4:$5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7" i="10" l="1"/>
  <c r="D36" i="9" l="1"/>
  <c r="D103" i="9" l="1"/>
  <c r="D137" i="3" l="1"/>
</calcChain>
</file>

<file path=xl/sharedStrings.xml><?xml version="1.0" encoding="utf-8"?>
<sst xmlns="http://schemas.openxmlformats.org/spreadsheetml/2006/main" count="1255" uniqueCount="720">
  <si>
    <t>3. Ostatní akce</t>
  </si>
  <si>
    <t>Odvětví</t>
  </si>
  <si>
    <t>Název akce</t>
  </si>
  <si>
    <t xml:space="preserve">Částka max.
(v tis. Kč) </t>
  </si>
  <si>
    <t>Zdůvodnění</t>
  </si>
  <si>
    <t>Doprava</t>
  </si>
  <si>
    <t>Podpora aktivit obcí</t>
  </si>
  <si>
    <t>Ostatní výdaje v odvětví dopravy</t>
  </si>
  <si>
    <t>Finance
a správa majetku</t>
  </si>
  <si>
    <t>Krajský úřad</t>
  </si>
  <si>
    <t>Platy zaměstnanců kraje zařazených do krajského úřadu včetně povinných odvodů</t>
  </si>
  <si>
    <t>Ostatní běžné výdaje - činnost krajského úřadu</t>
  </si>
  <si>
    <t>Kultura</t>
  </si>
  <si>
    <t>Odměny obyvatelstvu (archeologické nálezy)</t>
  </si>
  <si>
    <t>Odvody za porušení rozpočtové kázně a penále za prodlení s odvodem</t>
  </si>
  <si>
    <t>Krizové řízení</t>
  </si>
  <si>
    <t>Podpora obcím a organizacím na úseku bezpečnosti a Integrovaného záchranného systému (IZS)</t>
  </si>
  <si>
    <t>Pořízení techniky pro Hasičský záchranný sbor Moravskoslezského kraje</t>
  </si>
  <si>
    <t>Výdaje související s provozem stanice Integrovaného výjezdového centra Nošovice</t>
  </si>
  <si>
    <t>Příspěvek Hasičskému záchrannému sboru Moravskoslezského kraje na výstavbu a rekonstrukci hasičských stanic</t>
  </si>
  <si>
    <t>Prezentace kraje a ediční plán</t>
  </si>
  <si>
    <t>Realizace komunikační strategie</t>
  </si>
  <si>
    <t>Regionální rozvoj</t>
  </si>
  <si>
    <t xml:space="preserve">DP-Program na podporu přípravy projektové dokumentace 2015 </t>
  </si>
  <si>
    <t>DP-Podpora vědy a výzkumu v Moravskoslezském kraji 2015</t>
  </si>
  <si>
    <t>DP-Podpora podnikání v Moravskoslezském kraji 2015</t>
  </si>
  <si>
    <t>Podpora rozvojových aktivit v oblasti regionálního rozvoje</t>
  </si>
  <si>
    <t>Činnosti zajišťované Agenturou pro regionální rozvoj</t>
  </si>
  <si>
    <t>Průmyslová zóna Nošovice</t>
  </si>
  <si>
    <t>Průmyslová zóna Nad Barborou</t>
  </si>
  <si>
    <t>Cestovní ruch</t>
  </si>
  <si>
    <t>DP-Podpora turistických oblastí v Moravskoslezském kraji 2014</t>
  </si>
  <si>
    <t>DP-Podpora turistických oblastí v Moravskoslezském kraji 2015</t>
  </si>
  <si>
    <t xml:space="preserve">DP - Podpora systému destinačního managementu turistických oblastí </t>
  </si>
  <si>
    <t>Rozvojové aktivity v cestovním ruchu</t>
  </si>
  <si>
    <t>Singltreky</t>
  </si>
  <si>
    <t>Podpora významných akcí cestovního ruchu</t>
  </si>
  <si>
    <t>Sociální věci</t>
  </si>
  <si>
    <t>Školství</t>
  </si>
  <si>
    <t>Kvalita vzdělávání na středních školách</t>
  </si>
  <si>
    <t>Odvody za porušení rozpočtové kázně určené k poukázání na účet Ministerstva školství, mládeže a tělovýchovy</t>
  </si>
  <si>
    <t>Územní plánování a stavební řád</t>
  </si>
  <si>
    <t>Aktualizace Zásad územního rozvoje</t>
  </si>
  <si>
    <t>Studie k aktualizaci a vyplývající ze Zásad územního rozvoje Moravskoslezského kraje</t>
  </si>
  <si>
    <t>Zdravotnictví</t>
  </si>
  <si>
    <t>Optimalizace a řízení zdravotnických zařízení</t>
  </si>
  <si>
    <t>Životní prostředí</t>
  </si>
  <si>
    <t>DP - Drobné vodohospodářské akce</t>
  </si>
  <si>
    <t>DP - Podpora hospodaření v lesích v Moravskoslezském kraji</t>
  </si>
  <si>
    <t>Odběr podzemní vody</t>
  </si>
  <si>
    <t>Zpracování posudků EIA</t>
  </si>
  <si>
    <t>Informační systém o znečištění ovzduší</t>
  </si>
  <si>
    <t>Odstraňování následků havárií dle zákona o vodách</t>
  </si>
  <si>
    <t>Chráněné části přírody</t>
  </si>
  <si>
    <t xml:space="preserve">Podpora vodohospodářských projektů </t>
  </si>
  <si>
    <t>Podpora prevence před povodněmi</t>
  </si>
  <si>
    <t>Propagace v oblasti životního prostředí</t>
  </si>
  <si>
    <t>Smart region</t>
  </si>
  <si>
    <t>Celkový součet</t>
  </si>
  <si>
    <t>2. Akce reprodukce majetku kraje vyjma akcí spolufinancovaných z evropských finančních zdrojů</t>
  </si>
  <si>
    <t>Částka max. (v tis. Kč)</t>
  </si>
  <si>
    <t>Rekonstrukce části budovy Krajského úřadu Moravskoslezského kraje pro účely mateřské školy</t>
  </si>
  <si>
    <t>Kapitálové výdaje - ICT - činnost krajského úřadu</t>
  </si>
  <si>
    <t>Ostatní kapitálové výdaje - činnost krajského úřadu</t>
  </si>
  <si>
    <t>0004</t>
  </si>
  <si>
    <t>Čističky odpadních vod - výstavba a demolice (Slezská nemocnice v Opavě, příspěvková organizace)</t>
  </si>
  <si>
    <t>1. Akce spolufinancované z evropských finančních zdrojů</t>
  </si>
  <si>
    <t xml:space="preserve">Částka max.             (v tis. Kč) </t>
  </si>
  <si>
    <t>Rekonstrukce MÚK Bazaly – I. etapa</t>
  </si>
  <si>
    <t>Rekonstrukce silnice II/475 Horní Suchá - průtah</t>
  </si>
  <si>
    <t>Silnice III/4785 prodloužená Bílovecká</t>
  </si>
  <si>
    <t>Sankce za stanovení technického kvalifikačního kritéria pro obalovny              v rámci procesu veřejných zakázek</t>
  </si>
  <si>
    <t>Rozvoj architektury ICT Moravskoslezského kraje</t>
  </si>
  <si>
    <t>p</t>
  </si>
  <si>
    <t>Jednotný personální a mzdový systém pro Moravskoslezský kraj</t>
  </si>
  <si>
    <t>Výstavba integrovaného výjezdového centra v Třinci</t>
  </si>
  <si>
    <t>Smart akcelerátor RIS 3 strategie</t>
  </si>
  <si>
    <t>Bez bariér se nám žije snáz</t>
  </si>
  <si>
    <t>Chutě a vůně bez hranic</t>
  </si>
  <si>
    <t>Humanizace domova pro seniory na ul. Rooseveltově v Opavě</t>
  </si>
  <si>
    <t>Sociálně terapeutické dílny a zázemí pro vedení organizace Sagapo v Bruntále</t>
  </si>
  <si>
    <t>Domov pro osoby se zdravotním postižením organizace Sagapo v Bruntále</t>
  </si>
  <si>
    <t>Chráněné bydlení organizace Sagapo v Bruntále</t>
  </si>
  <si>
    <t>Zateplení budovy Domova Duha v Novém Jičíně</t>
  </si>
  <si>
    <t>Vybudování dílen pro praktické vyučování, Střední odborná škola, Frýdek-Místek, příspěvková organizace</t>
  </si>
  <si>
    <t>Modernizace Školního statku v Opavě</t>
  </si>
  <si>
    <t>Budova dílen pro obor Opravář zemědělských strojů ve Střední odborné škole Bruntál</t>
  </si>
  <si>
    <t>Laboratoře virtuální reality</t>
  </si>
  <si>
    <t>Modernizace, rekonstrukce a výstavba sportovišť vzdělávacích zařízení V</t>
  </si>
  <si>
    <t>Podpora přírodovědného a technického vzdělávání v Moravskoslezském kraji</t>
  </si>
  <si>
    <t>2851xxxxxx, 2855xxxxxx</t>
  </si>
  <si>
    <t>Vybudování pavilonu interních oborů v Opavě</t>
  </si>
  <si>
    <t>ORJ</t>
  </si>
  <si>
    <t>Propagace kraje a prezentační předměty</t>
  </si>
  <si>
    <t>Rada kraje usnesením č. 85/6761 ze dne 8.12.2015 rozhodla uzavřít se společností PRESTO - PŘEKLADATELSKÉ CENTRUM s.r.o., smlouvu č. 03569/2015/KŘ na zajištění tlumočnických a překladatelských služeb. Lhůta splatnosti faktur činí 30 kalendářních dnů od data jejího doručení objednateli. S ohledem na platební podmínky budou výdaje za měsíc prosinec fakturovány až v měsíci lednu 2017. Z výše uvedeného důvodu je navrhováno přesunout nevyčerpané finanční prostředky ve výši 516,8 tis. Kč do rozpočtu roku 2017.</t>
  </si>
  <si>
    <t>Příspěvek obcím na financování potřeb jednotek sborů dobrovolných hasičů obcí</t>
  </si>
  <si>
    <t>Na základě usnesení zastupitelstva kraje č. 14/1199 ze dne 7.5.2015 bylo mezi Moravskoslezským krajem a městem Vrbno pod Pradědem podepsáno Memorandum o výstavbě hasičské zbrojnice pro jednotky požární ochraqny města, čímž dojde ke zvýšení bezpečnosti obyvatel města a území, pro které je jednotka JPOII předurčena k zásahům. Zastupitelstvo kraje usnesením č. 21/2148 z 22.9.2016 rozhodlo poskytnout městu Vrbno pod Pradědem investiční dotaci na výstavbu hasičské zbrojnice v celkové výši 10.000 tis. Kč, z toho v roce 2016 ve výši 5.000 tis. Kč. Termín realizace je dle smlouvy stanoven do 31.12.2017. S ohledem na tuto skutečnost je navrhováno přesunout nevyčerpané finanční prostředky ve výši 5.000 tis. Kč do rozpočtu roku 2017.</t>
  </si>
  <si>
    <t>Realizace koncepce ochrany obyvatel kraje - příprava na mimořádné situace</t>
  </si>
  <si>
    <t>Rada kraje usnesením č. 111/8559 ze dne 4.10.2016 rozhodla o uzavření smlouvy se společností RMI, s.r.o.  na nákup speciální měřící techniky, a to 1 ks plynového chromatografu, 1 ks detektoru plynů a 1 ks kombinovaného spektrometru. Smlouva č. 05885/2016/KŘ nabyla účinnosti 27.10.2016, dodání zboží je v souladu se smlouvou stanoveno na 15 týdnů od nabytí účinnosti, tj. do 2.2.2017. Splatnost faktury je stanovena na 30 kalendářních dnů. Na základě výše uvedeného je navrhováno převést nevyčerpané finanční prostředky ve výši 10.779,9 tis. Kč do rozpočtu roku 2017.</t>
  </si>
  <si>
    <t>Rada kraje usnesením č. 101/7694 ze dne 24.5.2016 rozhodla o uzavření smlouvy se společností THT Polička, s.r.o.  na nákup technického automobilu družstva pro záchranu ve výškách a nad volnou hloubkou pro Hasičský záchranný sbor Moravskoslezského kraje. Smlouva č. 02306/2016/KŘ nabyla účinnosti 17.6.2016, na základě které by mělo být zboží dodáno do 17.12.2016. Lhůta splatnosti faktury je stanovena na 30 kalendářních dnů od data jejího doručení. Na základě výše uvedeného je navrhováno převést nevyčerpané finanční prostředky ve výši 2.259,1 tis. Kč do rozpočtu roku 2017.</t>
  </si>
  <si>
    <t>Rada kraje usnesením č. 112/8636 ze dne 18.10.2016 rozhodla o uzavření smlouvy se společností KOBIT, spol. s r.o.  na nákup 6 ks radlic na odklízení sněhu. Smlouva č. 06505/2016/KŘ je připravena k podpisu ředitelem úřadu. V souladu se smlouvou by mělo být zboží dodáno do 3 měsíců od nabytí účinnosti smlouvy, předpoklad dodání je nejpozději do konce února 2017.  Splatnost faktury je stanovena na 30 kalendářních dnů od data jejího doručení, proto je navrhováno převést nevyčerpané finanční prostředky ve výši 2.882,2 tis. Kč do rozpočtu roku 2017.</t>
  </si>
  <si>
    <t>Integrované bezpečnostní centrum Moravskoslezského kraje - dovybavení</t>
  </si>
  <si>
    <t>Příspěvek statutárnímu městu Ostrava na výstavbu vrtulníkového hangáru v areálu Hasičského záchranného sboru Moravskoslezského kraje</t>
  </si>
  <si>
    <t>Integrované výjezdové centrum Jablunkov</t>
  </si>
  <si>
    <t>Zastupitelstvo kraje usnesením č. 19/1916 ze dne 21.4.2016 rozhodlo uzavřít memorandum o výstavbě integrovaného výjezdového centra v městě Jablunkov. Memorandum č. 01698/2016/KH je uzavřeno s městem Jablunkov na celkovou částku ve výši 10.000 tis. Kč. Termín realizace akce je v souladu s memorandem stanoven do konce roku 2018. Do konce roku se nepředpokládají výdaje v souvislosti s výstavbou, proto je navrhováno přesunout finanční prostředky ve výši 10.000 tis. Kč do rozpočtu roku 2017.</t>
  </si>
  <si>
    <t>Zastupitelstvo kraje usensením č. 21/2147 ze dne 22.9.2016 rozhodlo poskytnout České republice - Hasičskému záchrannému sboru Moravskoslezského kraje investiční dotaci ve výši 6.000 tis. Kč na realizaci nadstavby objektu "Haly Integrovaného záchranného systému" v areálu Integrovaného výjezdového centra Opava. Termín dokončení akce je dle smlouvy č. 05696/2016/KH stanoven do 31.12.2017. Dle sdělení zástupce Hasičského záchranného sboru Moravskoslezského kraje je do konce roku 2016 předpokládána pouze úhrada projektové dokumentace ve výši cca 677,6 tis. Kč. V souladu se smlouvou budou finanční prostředky poskytnuty na základě písemné výzvy příjemce s přiloženými kopiemi návrhů smluv s dodavatelem ve lhůtě 14 kalendářních dnů ode dne obdržení výzvy. V případě, že bude výzva kraji doručena koncem prosince, bude úhrada provedena v lednu 2017. Proto je navrhováno přesunout nevyčerpané finanční prostředky ve výši 6.000 tis. Kč do rozpočtu roku 2017.</t>
  </si>
  <si>
    <t>Nákup zařízení kotelny (Vyšší odborná škola, Střední odborná škola a Střední odborné učiliště, Kopřivnice, příspěvková organizace)</t>
  </si>
  <si>
    <t>Poradenství a právní služby pro strategické rozhodování kraje</t>
  </si>
  <si>
    <t>Rada kraje usnesením č. 101/7698 ze dne 24.5.2016 rozhodla uzavřít smlouvu č. 02253/2016/KŘ o poskytování právních služeb se subjektem Císař, Češka, Smutný s.r.o. advokátní kancelář na vypracování právního stanoviska vztahujícího se k účinnosti smluv o závazku veřejné služby v přepravě cestujících a na vypracování právní analýzy možných postupů kraje při uzavírání smluv na marketingovou propagaci kraje prostřednictvím letecjých dopravců. S ohledem na platební podmínky vyplývající z uzavřené smlouvy je navrhováno převést nevyčerpané prostředky ve výši 279,5 tis. Kč do rozpočtu roku 2017.</t>
  </si>
  <si>
    <t>Rada kraje usnesením č. 112/8638 ze dne 18.10.2016 rozhodla uzavřít smlouvu č. 06186/2016/POR o poskytování právních služeb se subjektem Císař, Češka, Smutný s.r.o. advokátní kancelář na vypracování právního stanoviska související se záměrem klienta modifikovat závazek veřejné služby spočívající v zajištění pravidelné letecké dopravy z letiště Leoše Janáčka Ostrava do Amsterdamu a Helsinek S ohledem na platební podmínky vyplývající z uzavřené smlouvy je navrhováno převést nevyčerpané prostředky ve výši 526,9 tis. Kč do rozpočtu roku 2017.</t>
  </si>
  <si>
    <t>Výdaje související se sdílenými službami - neinvestiční</t>
  </si>
  <si>
    <t>Rada kraje usnesením č. 75/6145 ze dne 18.8.2015 snížila počet zaměstnanců krajského úřadu k 1.11.2015 o 7 zaměstnanců a schválila rozpočtové opatření, kterým byly vyčleněny prostředky na zajištění odstupného v důsledku organizačních změn. Prostředky převáděné do rozpočtu roku 2017 jsou určeny na výplatu odstupného zaměstnancům, se kterými byl z důvodu zrušení pracovního místa ukončen pracovní poměr, ale kteří jsou v současné době v dlouhodobé pracovní neschopnosti.</t>
  </si>
  <si>
    <t>U subjektů FOKUS - Opava, z.s., Futra, Centrum pro rozvoj péče o duševní zdraví Moravskoslezského kraje, z.s., Občanské sdružení Heřmánek, AVE, z.s., KAFRA, o.p.s., Spolkový dům Mariany Berlové, Charita Nový Jičín bylo konstatováno porušení rozpočtové kázně a uložen odvod za porušení rozpočtové kázně a penále za prodlení s odvodem. V souladu s ustanovením § 22 zákona č. 250/2000 Sb., o rozpočtových pravidlech územních rozpočtů, ve znění pozdějších předpisů lze žádost o prominutí nebo částečné prominutí podat nejpozději do 1 roku ode dne nabytí právní moci platebního výměru, kterým byl odvod nebo penále, o jehož prominutí je žádáno, vyměřen. O prominutí rozhoduje v těchto případech zastupitelstvo kraje a pokud rozhodne prominout, budou peněžní prostředky vráceny zpět na účty subjektů. V návaznosti na výše uvedené je navrhováno převést finanční prostředky ve výši 196,3 tis. Kč do rozpočtu roku 2017.</t>
  </si>
  <si>
    <t>Městské knihovně a informačnímu centru Hradec nad Moravicí, okres Opava, příspěvková organizace, bylo konstatováno porušení rozpočtové kázně a uložen odvod za porušení rozpočtové kázně a penále za prodlení s odvodem. Dotčený subjekt se odvolal k Ministerstvu financí proti vystaveným platebním výměrům. V případě, že by Ministerstvo financí zrušilo platební výměry, je nutné finanční prostředky ve výši 26,2 tis. Kč vrátit zpět na účet tohoto subjektu. V návaznosti na výše uvedené je navrhováno převést finanční prostředky ve výši 26,2 tis. Kč do rozpočtu kraje na rok 2017.</t>
  </si>
  <si>
    <t xml:space="preserve">Odvody za porušení rozpočtové kázně a penále za prodlení s odvodem </t>
  </si>
  <si>
    <t>Na základě objednávky č. 0976/2016/KŘ/O bylo objednáno dodání a instalace strojů a zařízení pro vybavení teplého výdeje jídel v budově krajského úřadu Moravskoslezského kraje. S ohledem na termín uskutečnění dodávky zařízení a platební podmínky je navrhováno převést nevyčerpané finanční prostředky ve výši 122,3 tis. Kč do rozpočtu roku 2017.</t>
  </si>
  <si>
    <t>Rada kraje usnesením č. 112/8630 ze dne 18.10.2016 rozhodla vybrat nejvhodnější nabídku a uzavřít smlouvu č. 06176/2016/KŘ se společností VÍTKOVICE IT SOLUTIONS a. s. na výměnu stávajícího kamerového systému a zařízení - I. etapa. S ohledem na termín dodání a platební podmínky uvedené ve smlouvě se předpokládá úhrada faktury na počátku roku 2017. Z tohot důvodu je navrhováno převést nevyčerpané finanční prostředky ve výši 345,4 tis. Kč do rozpočtu roku 2017.</t>
  </si>
  <si>
    <t>Na základě objednávky č. 0976/2016/KŘ/O bylo objednáno dodání a instalace strojů a zařízení pro vybavení teplého výdeje jídel v budově krajského úřadu Moravskoslezského kraje. S ohledem na termín uskutečnění dodávky zařízení a platební podmínky je navrhováno převést nevyčerpané finanční prostředky ve výši 93,4 tis. Kč do rozpočtu roku 2017.</t>
  </si>
  <si>
    <t>Rada kraje usnesením č. 85/6760 ze dne 8.12.2015 rozhodla vybrat nejvhodnější nabídku a uzavřít smlouvu č. 03533/2015/KŘ se společností F.S.C. BEZPEČNOSTNÍ PORADENSTVÍ, a.s na poskytování konzultačních, poradenských a bezpečnostních služeb v oblasti ochrany osob, majetku a informací. Smlouva byla uzavřena 16.12.2015 na dobu 24 měsíců nebo do vyčerpání částky 2 218,7 tis.Kč. V roce 2016 byla smlouva čerpána pouze ve výši 266,7 tis.Kč, zbývající poradenství bude poskytováno v průběhu roku 2017. S ohledem na výše uvedené je navrhováno převést nevyčerpané finanční prostředky ve výši 1.952 tis. Kč do rozpočtu roku 2017.</t>
  </si>
  <si>
    <t>Společnosti RPIC-ViP s.r.o. bylo konstatováno porušení rozpočtové kázně a uložen odvod za porušení rozpočtové kázně a penále za prodlení s odvodem. Společnost se proti platebním výměrům odvolala. Odvolání včetně spisové dokumentace bylo postoupeno MF ČR a odvolací řízení nebylo dosud ukončeno. Pokud MF ČR v rámci odvolacího řízení platební výměry zruší, budou peněžní prostředky v objemu 846,9 tis. Kč vráceny zpět na účet subjektu. V návaznosti na výše uvedené je navrhováno převést finanční prostředky ve výši 846,9 tis. Kč do rozpočtu kraje na rok 2017.</t>
  </si>
  <si>
    <t>Rada kraje usnesením č. 112/8630 ze dne 18.10.2016 rozhodla vybrat nejvhodnější nabídku a uzavřít smlouvu č. 06176/2016/KŘ se společností VÍTKOVICE IT SOLUTIONS a. s. na výměnu stávajícího kamerového systému a zařízení - I. etapa. S ohledem na termín dodání a platební podmínky uvedené ve smlouvě se předpokládá úhrada faktury na počátku roku 2017. Z tohoto důvodu je navrhováno převést nevyčerpané finanční prostředky ve výši 768,7 tis. Kč do rozpočtu roku 2017.</t>
  </si>
  <si>
    <t>2, 5</t>
  </si>
  <si>
    <t>Rada kraje usnesením č. 112/8629 ze dne 18.10.2016 rozhodla vybrat nejvhodnější nabídku a uzavřít smlouvu č. 06223/2016/KŘ se společností InQool a. s. na dodávku programového vybavení pro řízení a správu vnitřních předpisů a dalších řídicích dokumentů. S ohledem na termín dodání a platební podmínky uvedené ve smlouvě se předpokládá úhrada faktury na počátku roku 2017. Z tohoto důvodu je navrhováno převést nevyčerpané finanční prostředky ve výši 326,7 tis. Kč do rozpočtu roku 2017.</t>
  </si>
  <si>
    <t>Přehled nedočerpaných výdajů u akcí zařazených v rozpočtu na rok 2016, které budou zapojeny do upraveného rozpočtu
na rok 2017</t>
  </si>
  <si>
    <t>DP-Podpora obnovy a rozvoje venkova Moravskoslezského kraje 2016</t>
  </si>
  <si>
    <t xml:space="preserve">DP-Program na podporu přípravy projektové dokumentace 2016 </t>
  </si>
  <si>
    <t>DP-Podpora vědy a výzkumu v Moravskoslezském kraji 2016</t>
  </si>
  <si>
    <t>DP-Podpora podnikání v Moravskoslezském kraji 2016</t>
  </si>
  <si>
    <t>DP-Program podpory financování akcí s podporou EU pro obce do 2 tis. obyvatel</t>
  </si>
  <si>
    <t>Zastupitelstvo kraje usnesením č. 20/2098 ze dne 23.6.2016 rozhodlo poskytnout dotace z rozpočtu kraje na rok 2016 v rámci dotačního programu "Program na podporu přípravy projektové dokumentace 2016". V roce 2016 byly vyplaceny první splátky dotací v celkovém objemu 13.283,2 tis. Kč. V souladu s časovou použitelností dotací a platebními podmínkami uvedenými ve smlouvách nebudou druhé splátky dotací vyplaceny v roce 2016. V návaznosti na výše uvedené je navrhováno převést finanční prostředky ve výši 3.320,8 tis. Kč do rozpočtu kraje na rok 2017.</t>
  </si>
  <si>
    <t>Zastupitelstvo kraje usnesením č. 17/1766 ze dne 17.12.2015 rozhodlo poskytnout účelové dotace z rozpočtu kraje na rok 2015 v rámci dotačního programu „Program na podporu přípravy projektové dokumentace 2015“. První splátky dotací byly vyplaceny v roce 2016. V souladu s časovou použitelností dotací a platebními podmínkami uzavřených smluv budou druhé splátky dotací vyplaceny až v roce 2017. V návaznosti na výše uvedené je navrhováno převést finanční prostředky ve výši 9.794 tis. Kč do rozpočtu kraje na rok 2017.</t>
  </si>
  <si>
    <t>Zastupitelstvo kraje usnesením č. 108/8427 ze dne 6.9.2016 rozhodlo poskytnout dotace z rozpočtu kraje na rok 2016 v rámci dotačního programu "Podpora vědy a výzkumu v Moravskoslezském kraji 2016". Do konce roku 2016 se předpokládá uzavření smluv a vyplacení prvních splátek dotací. Druhé splátky dotací mají být vyplaceny v souladu s časovou použitelností dotací a platebními podmínkami smluv až v roce 2017. V návaznosti na výše uvedené je radě kraje navrhováno převést finanční prostředky ve výši 11.081,5 tis. Kč do rozpočtu kraje na rok 2017.</t>
  </si>
  <si>
    <t>Zastupitelstvo kraje usnesením č. 17/1768 ze dne 17.12.2015 rozhodlo poskytnout dotace z rozpočtu kraje na rok 2015 v rámci dotačního programu "Podpora vědy a výzkumu v Moravskoslezském kraji 2015". V roce 2016 byly vyplaceny první splátky dotací. Druhé splátky dotací budou v souladu s časovou použitelností a platebními podmínkami uvedenými ve smlouvách vyplaceny v roce 2017. V návaznosti na výše uvedeno je navrhováno převést finanční prostředky ve výši 6.807,7 tis. Kč do rozpočtu kraje na rok 2017.</t>
  </si>
  <si>
    <t>Zastupitelstvo kraje usnesením č. 21/2257 ze dne 22.9.2016 rozhodlo poskytnout dotace z rozpočtu kraje na rok 2016 v rámci dotačního programu "Podpora podnikání v Moravskoslezském kraji 2016". Do konce roku se předpokládá uzavření smluv se všemi příjemci a vyplacení prvních splátek dotací. Výplata druhých splátek dotací se předpokládá v roce 2017 v souladu s časovou použitelností a platebními podmínkami uzavřených smluv. V návaznosti na výše uvedené je navrhováno převést finanční prostředky ve výši 4.247,6 tis. Kč do rozpočtu kraje na rok 2017.</t>
  </si>
  <si>
    <t>Zastupitelstvo kraje usnesením č.  15/1525 ze dne 25.6.2015 rozhodlo poskytnout dotace z rozpočtu kraje na rok 2015 v rámci dotačního programu "Podpora podnikání v Moravskoslezském kraji 2015". Finanční prostředky na první a druhé splátky jsou vypláceny v souladu s platebními podmínkami uzavřených smluv. Do konce roku se schválení dohod o narovnání u některých příjemců a posunutí termínu výplaty druhých splátek do roku 2017. V návaznosti na výše uvedené je navrhováno převést finanční prostředky na druhé splátky dotací ve výši 2.198,8 tis. Kč do rozpočtu kraje na rok 2017.</t>
  </si>
  <si>
    <t>Zastupitelstvo kraje usnesením č. 17/1686 ze dne 17.12.2016 alokovalo finanční prostředky ve výši 16.000 tis. Kč na dotační program Program podpory financování akcí s podporou EU pro obce do 2 tis. obyvatel. Rada kraje usnesením č. 108/8420 ze dne 6.9.2016 rozhodla vyhlásit tento dotační program s lhůtou podání žádostí do 31.10.2017. V návaznosti na výše uvedené je navrhováno převést finanční prostředky ve výši 16.000 tis. Kč do rozpočtu kraje na rok 2017.</t>
  </si>
  <si>
    <t xml:space="preserve">Zastupitelstvo kraje usnesením č. 20/2096 ze dne 23.6.2016 rozhodlo poskytnout investiční dotaci městu Bruntál ve výši 6.500 tis. Kč na realizaci projektu "Rozvoj průmyslové zóny Bruntál – Sever". Následně byla uzavřena smlouva č. 03337/2016/RRC a vyplacena první splátka dotace ve výši 3.250 tis. Kč. Druhá splátka dotace má být vyplacena v souladu s platebními podmínkami uzavřené smlouvy v roce 2017. V návaznosti na výše uvedené je navrhováno převést finanční prostředky ve výši 3.250 tis. Kč do rozpočtu kraje na rok 2017.             </t>
  </si>
  <si>
    <t>Zastupitelstvo kraje usnesením č. 21/2236 ze dne 22.9.2016 rozhodlo poskytnout investiční dotaci obci Dolní Lomná ve výši 500 tis. Kč na realizaci projektu „Odkanalizování obce Dolní Lomná“. Uzavření smlouvy s tímto příjemcem se předpokládá do konce roku 2016. Finanční prostředky budou vyplaceny v souladu s platebními podmínkami smlouvy v roce 2017. V návaznosti na výše uvedené je navrhováno převést finanční prostředky ve výši 500 tis. Kč do rozpočtu kraje na rok 2017.</t>
  </si>
  <si>
    <t>Zastupitelstvo kraje usnesením č. 21/2236 ze dne 22.9.2016 rozhodlo poskytnout investiční dotaci obci Hrčava ve výši 5.000 tis. Kč na realizaci projektu „Zlepšení dopravní dostupnosti v oblasti přírodních a kulturních aktivit Trojmezí“ – 2. etapa“. Následně byla uzavřena smlouva č. 06188/2016/RRC. Dotace bude vyplacena jednorázově po doložení relevantního dokladu o zahájení realizace projektu v rámci programu INTERREG V-A Česká republika - Polská republika, ze kterého je rovněž financována, což se nepředpokládá v roce 2016. V návaznosti na výše uvedené je navrhováno převést finanční prostředky ve výši 5.000 tis. Kč do rozpočtu kraje na rok 2017.</t>
  </si>
  <si>
    <t>Zastupitelstvo kraje usnesením č. 17/1764 ze dne 17.12.2015 rozhodlo poskytnout investiční dotaci městu Nový Jičín ve výši 10.000 tis. Kč na realizaci projektu „Průmyslový park Nový Jičín - Dolní Předměstí, IX. etapa - rozšíření průmyslové zóny". Následně byla uzavřena smlouva č. 00696/2016/RRC. První splátka dotace ve výši 4.500 tis. Kč byla vyplacena v roce 2016. Druhá splátka dotace ve výši 5.500 tis. Kč je v souladu s podmínkami uzavřené smlouvy navrhována převést do rozpočtu kraje na rok 2017.</t>
  </si>
  <si>
    <t>Rada kraje usnesením č. 112/8699 ze dne 18.10.2016 rozhodla poskytnout neinvestiční dotaci České hutnické společnosti, z.s., ve výši 50 tis. Kč na realizaci projektu „Konference KONCEPT PRŮMYSL 4.0“. Do konce roku 2016 se předpokládá uzavření smlouvy s příjemcem. Dotace bude vyplacena v souladu s platebními podmínkami uzavřené smlouvy v roce 2017. V návaznosti na výše uvedené je navrhováno převést finanční prostředky ve výši 50 tis. Kč do rozpočtu kraje na rok 2017.</t>
  </si>
  <si>
    <t>Ostatní individuální dotace v odvětví regionálního rozvoje</t>
  </si>
  <si>
    <t>Zastupitelstvo kraje usnesením č. 19/1987 ze dne 21.4.2016 rozhodlo poskytnout investiční dotaci obci Kyjovice ve výši 9.000 tis. Kč na realizaci projektu „Objekt občanské vybavenosti obce Kyjovice“. Následně byla uzavřena smlouva č. 02006/2016/RRC a vyplacena první splátka dotace ve výši 4.500 tis. Kč. Druhá splátka dotace bude vyplacena v souladu s platebními podmínkami smlouvy v roce 2017. V návaznosti na výše uvedené je navrhováno převést finanční prostředky ve výši 4.500 tis. Kč do rozpočtu kraje na rok 2017.</t>
  </si>
  <si>
    <t>Investiční pobídky</t>
  </si>
  <si>
    <t>DP-Úprava lyžařských běžeckých tras v Moravskoslezském kraji 2016/2017</t>
  </si>
  <si>
    <t>DP-Podpora turistických oblastí v Moravskoslezském kraji 2016</t>
  </si>
  <si>
    <t>Zastupitelstvo kraje usnesením č. 21/2272 ze dne 22.9.2016 rozhodlo poskytnout neinvestiční dotace v rámci dotačního programu „Úprava lyžařských běžeckých tras v Moravskoslezském kraji v zimní sezóně 2016/2017“ v celkovém objemu 3.394,7 tis. Kč. Do konce roku budou uzavřeny smlouvy se všemi příjemci a vyplaceny první splátky dotací. Druhé splátky dotací budou vyplaceny dle podmínek smlouvy v polovině roku 2017. V návaznosti na výše uvedené je navrhováno převést finanční prostředky ve výši 2.982,2 tis. Kč do rozpočtu kraje na rok 2017.</t>
  </si>
  <si>
    <t>Zastupitelstvo kraje usnesením č. 11/983 ze dne 11.9.2014 rozhodlo poskytnout dotace z rozpočtu kraje na rok 2014 v rámci dotačního programu "Podpora turistických oblastí v Moravskoslezském kraji pro rok 2014". V souladu s časovou použitelností a platebními podmínkami smluv budou v roce 2017 vyplaceny zbývající druhé splátky dotačního titulu Podpora agroturistiky. V návaznosti na výše uvedené je navrhováno převést finanční prostředky ve výši 425 tis. Kč do rozpočtu kraje na rok 2017.</t>
  </si>
  <si>
    <t>Zastupitelstvo kraje usnesením č. 16/1672 ze dne 25.9.2015 rozhodlo poskytnout účelové dotace z rozpočtu kraje v rámci dotačního programu "Podpora destinačních managementů turistických oblastí Moravskoslezského kraje 2015-2016". V souladu s časovou použitelností dotací a platebními podmínkami smluv budou třetí splátky dotací vyplaceny až v roce 2017. V návaznosti na výše uvedené je navrhováno převést finanční prostředky ve výši 1.417,9 tis. Kč do rozpočtu kraje na rok 2017.</t>
  </si>
  <si>
    <t>Finanční prostředky převáděné v rámci této akce do roku 2017 jsou určeny na úhradu závazků vyplývajících z vyhlášených veřejných zakázek, uzavřených smluv a objednávek, a to zejména na inzerci, tisky publikací, brožur a průvodců, na zhotovení propagačních předmětů, účasti kraje na veletrzích a aktivity vyplývající ze společné nadregionální spolupráce 4 moravských krajů.</t>
  </si>
  <si>
    <t>Rada kraje usnesením č. 111/7285 ze dne 21.5.2012 rozhodla  v souvislosti s realizací stavby SingleTrails Bílá o uzavření nájemní smlouvy č. 01991/2012/RRC s Lesy ČR, s.p. V návaznosti na podmínky uzavřené smlouvy je kraj povinen hradit každoročně poplatek celnímu úřadu za dočasné odnětí pozemku plnění funkcí lesa, a to až do roku 2022. V souvislosti s výše uvedeným je navrhováno převést finanční prostředky ve výši 45,1 tis. Kč do rozpočtu kraje na rok 2017.</t>
  </si>
  <si>
    <t>Podpora turistických areálů spadajících pod Dolní oblast Vítkovice</t>
  </si>
  <si>
    <t>Zastupitelstvo kraje usnesením č. 21/2269 ze dne 22.9.2016 rozhodlo poskytnout dotaci spolku IC  Petrovice u Karviné, z.s., ve výši 185,1 tis. Kč na realizaci projektu „Petrovická náves“. Následně byla uzavřena smlouva č. 05950/2016/RRC. V roce 2016 byla vyplacena první splátka dotace ve výši 92,6 tis. Kč. V návaznosti na časovou použitelnost dotace a platební podmínky smlouvy nebude druhá splátka dotace poskytnuta subjektu v roce 2016. V souladu s výše uvedeným je navrhováno převést finanční prostředky ve výši 92,6 tis. Kč do rozpočtu kraje na rok 2017.</t>
  </si>
  <si>
    <t>Rada kraje usnesením č. 89/7047 ze dne 26.1.2016 rozhodla poskytnout neinvestiční dotaci ve výši 200 tis. Kč společnosti OUTDOOR FILMS s.r.o. na úhradu uznatelných nákladů projektu „14. ročník Mezinárodního festivalu outdoorových filmů 2016“. Se subjektem byla uzavřena smlouva č. 00246/2016/RRC. V návaznosti na časovou použitelnost dotace a platební podmínky smlouvy bude dotace vyplacena až v roce 2017. V návaznosti na výše uvedené je navrhováno převést finanční prostředky ve výši 200 tis. Kč do rozpočtu kraje na rok 2017.</t>
  </si>
  <si>
    <t>Rada kraje usnesením č. 100/7656 ze dne 3.5.2016 rozhodla poskytnout neinvestiční dotaci spolku Piloti v Beskydech ve výši 190 tis. Kč na realizaci projektu „Podpora paraglidingu v Beskydech a výkonnostního létání pro rok 2016“. Následně byla uzavřena smlouva č. 02732/2016/RRC. V souladu s časovou použitelností dotace a platebními podmínkami smlouvy bude dotace vyplacena až v roce 2017. V návaznosti na výše uvedené je navrhováno převést finanční prostředky ve výši 190 tis. Kč do rozpočtu kraje na rok 2017.</t>
  </si>
  <si>
    <t>Rada kraje usnesením č. 108/8432 ze dne 6.9.2016 rozhodla poskytnout neinvestiční dotaci subjektu Řecká obec Ostrava ve výši 100 tis. Kč na realizaci projektu „Zřízení kontaktního a kulturně-informačního místa Řecké obce Ostrava“. Následně byla uzavřena smlouva č. 05206/2016/RRC. V roce 2016 byla vyplacena první splátka dotace ve výši 50 tis. Kč. V souladu s časovou použitelností dotace a platebními podmínkami uvedenými ve smlouvě bude druhá splátka dotace vyplacena v roce 2017. V návaznosti na výše uvedené je navrhováno převést finanční prostředky ve výši 50 tis. Kč do rozpočtu kraje na rok 2017.</t>
  </si>
  <si>
    <t>Rada kraje usnesením č. 108/8449 ze dne 6.9.2016 rozhodla poskytnout neinvestiční dotaci Městskému kulturnímu centru Fulnek, příspěvková organizace, ve výši 50 tis. Kč na realizaci projektu „Expozice princezny Terezky z Fulneku“. Následně byla uzavřena smlouva č. 05886/2016/RRC. V souladu s časovou použitelností dotace a platebními podmínkami smlouvy bude dotace vyplacena až v roce 2017. V návaznosti na výše uvedené je navrhováno převést finanční prostředky ve výši 50 tis. Kč do rozpočtu kraje na rok 2017.</t>
  </si>
  <si>
    <t>Zastupitelstvo kraje usnesením č. 21/2266 ze dne 22.9.2016 rozhodlo poskytnout dotaci ve výši 350 tis. Kč subjektu TROJHALÍ KAROLINA na realizaci projektu „Norma – mezinárodní festival autorského činoherního a pohybového divadla“. Následně byla uzavřena smlouva č. 06497/2016/RRC. V souladu s časovou použitelností dotace a platebními podmínkami uzavřené smlouvy proběhne výplata dotace v roce 2017. V návaznosti na výše uvedené je navrhováno převést finanční prostředky ve výši 350 tis. Kč do rozpočtu kraje na rok 2017.</t>
  </si>
  <si>
    <r>
      <t>Zastupitelstvo kraje usnesením č. 20/2111 ze dne 23.6.2016</t>
    </r>
    <r>
      <rPr>
        <b/>
        <sz val="10"/>
        <color rgb="FFFF0000"/>
        <rFont val="Tahoma"/>
        <family val="2"/>
        <charset val="238"/>
      </rPr>
      <t xml:space="preserve"> </t>
    </r>
    <r>
      <rPr>
        <sz val="10"/>
        <rFont val="Tahoma"/>
        <family val="2"/>
        <charset val="238"/>
      </rPr>
      <t>rozhodla poskytnout dotaci společnosti Slezské zemské dráhy, o.p.s., ve výši 661 tis. Kč na realizaci projektu "Provoz parních vlaků Slezských zemských drah". Následně byla uzavřena smlouva č. 03733/2016/RRC. V souladu s časovou použitelností dotace a platebními podmínkami uvedenými ve smlouvě bude dotace vyplacena až po předložení závěrečného vyúčtování v roce 2017. V návaznosti na výše uvedené je navrhováno převést finanční prostředky ve výši 661 tis. Kč do rozpočtu kraje na rok 2017.</t>
    </r>
  </si>
  <si>
    <t>Zastupitelstvo kraje usnesením č. 20/2117 ze dne 23.6.2016 rozhodlo poskytnout svazku obcí Mikroregion Slezská Harta dotaci v celkové výši 10.000 tis. Kč, z toho neinvestiční dotaci ve výši 1.000 tis. Kč na realizaci projektu Provoz lodní dopravy a investiční dotaci ve výši 9.000 tis. Kč na realizaci projektu Pořízení velkokapacitní lodě a uzavřít s tímto subjektem smlouvu o poskytnutí dotace a o pověření poskytováním služeb obecného hospodářského zájmu, což se předpokládá do konce roku 2016. V návaznosti na časovou použitelnost dotace a platební podmínky smlouvy je navrhováno převést finanční prostředky ve výši 10.000 tis. Kč do rozpočtu kraje na rok 2017.</t>
  </si>
  <si>
    <t>Rada kraje usnesením č. 103/8032 ze dne 23.6.2016 rozhodla poskytnout neinvestiční dotaci spolku BESKI z.s. ve výši 150.000 Kč na projekt „Realizace a prezentace skitouringových tras v Beskydech“. Následně byla uzavřena smlouva č. 03732/2016/RRC. V souladu s časovou použitelností dotace a platebními podmínkami uvedenými ve smlouvě bude dotace vyplacena v roce 2017. V návaznosti na výše uvedené je navrhováno převést finanční prostředky ve výši 150 tis. Kč do rozpočtu kraje na rok 2017.</t>
  </si>
  <si>
    <t>Rada kraje usnesením č. 110/8544 ze dne 22.9.2016 rozhodla poskytnout neinvestiční dotaci Spolku Hájenka ve výši 100 tis. Kč na realizaci projektu „Národní geopark Podbeskydí – on-line zpřístupnění jeskyní“. Smlouva bude uzavřena do konce roku 2016. V souladu s časovou použitelností dotace a platebními podmínkami uvedenými ve smlouvě bude dotace vyplacena v roce 2017. V návaznosti na výše uvedené je navrhováno převést finanční prostředky ve výši 100 tis. Kč do rozpočtu kraje na rok 2017.</t>
  </si>
  <si>
    <t>Dopravní obslužnost - linková doprava</t>
  </si>
  <si>
    <t>Zvýšení základního kapitálu obchodní společnosti Letiště Ostrava, a.s.</t>
  </si>
  <si>
    <t>Ostatní individuální dotace v odvětví sociálních věcí</t>
  </si>
  <si>
    <t>DP-Program na podporu zvýšení kvality sociálních služeb poskytovaných v Moravskoslezském kraji</t>
  </si>
  <si>
    <t>Ostatní individuální dotace v odvětví dopravy</t>
  </si>
  <si>
    <t>Zajištění ohledání těl zemřelých</t>
  </si>
  <si>
    <t>Umísťování dětí vyžadujících specializovanou péči</t>
  </si>
  <si>
    <t>Zajištění lékařské pohotovostní služby</t>
  </si>
  <si>
    <t>Úspory energie v Bílovecké nemocnici, a.s.</t>
  </si>
  <si>
    <t xml:space="preserve">Ostatní účelový příspěvek na provoz v odvětví zdravotnictví - příspěvkové organizace kraje  </t>
  </si>
  <si>
    <t>Akce byla schválena usnesením zastupitelstva kraje č. 12/996 ze dne 11.12.2014 a č. 17/1686 ze dne 17.12.2015, rada kraje usnesením č. 66/5250 ze dne 21.4.2015 souhlasila s uzavřením smlouvy na zajištění ohledání těl zemřelých č. 01308/2015/ZDR s Městskou nemocnicí Ostrava, příspěvková organizace. Cena za 1 prohlídku byla dle smlouvy stanovena na výši 1.452 Kč. Předpokládaný počet prohlídek za měsíc je cca 350. Platby jsou prováděny na základě předložených faktur. Další finanční prostředky jsou určeny na úhradu zadávacího řízení s dodavatelem MT Legal s.r.o., advokátní kancelář. Z uvedeného důvodu je navrhováno převést finanční prostředky do rozpočtu roku 2017.</t>
  </si>
  <si>
    <t>Soutěže, festivaly a aktivity v oblasti kultury</t>
  </si>
  <si>
    <t xml:space="preserve">Podpora individuálních akcí 
na obnovu kulturních památek 
a památek místního významu
</t>
  </si>
  <si>
    <t>Program Microsoft Campus and School Agreement pro školy a školská zařízení zřizovaná MSK</t>
  </si>
  <si>
    <t>Příspěvek na provoz příspěvkovým organizacím v odvětví školství</t>
  </si>
  <si>
    <t>Technická údržba, podpora a služby k software v odvětví zdravotnictví</t>
  </si>
  <si>
    <t>Individuální kotlíkové dotace v Moravskoslezském kraji</t>
  </si>
  <si>
    <t>Propagace v oblasti zemědělství</t>
  </si>
  <si>
    <t>Podpora tříděného sběru</t>
  </si>
  <si>
    <t>Udržitelný Moravskoslezský kraj</t>
  </si>
  <si>
    <t>Prevence závažných havárií</t>
  </si>
  <si>
    <t>Propagace Moravskoslezského kraje prostřednictvím letecké reklamy</t>
  </si>
  <si>
    <t>Rada kraje usnesením č. 107/8250 ze dne 23.8.2016 rozhodla vybrat nejvhodnější nabídku a uzavřít smlouvu na plnění veřejné zakázky "Propagace Moravskoslezského kraje prostřednictvím leteckého dopravce". Následně byla uzavřena smlouva č. 04387/2016/KŘ s Českými aeroliniemi a.s. V roce 2016 bylo uhrazeno z této smlouvy 5.000 tis. Kč. Finanční prostředky ve výši 9.971,2 tis. Kč budou uhrazeny v souladu s platebními podmínkami smlouvy v roce 2017. V návaznosti na výše uvedené je navrhováno převést finanční prostředky ve výši 9.971,2 tis. Kč do rozpočtu kraje na rok 2017.</t>
  </si>
  <si>
    <t>0301</t>
  </si>
  <si>
    <t>0007</t>
  </si>
  <si>
    <t>1016</t>
  </si>
  <si>
    <t>1010</t>
  </si>
  <si>
    <t>1018</t>
  </si>
  <si>
    <t>1012</t>
  </si>
  <si>
    <t>1778</t>
  </si>
  <si>
    <t>1811</t>
  </si>
  <si>
    <t>0121</t>
  </si>
  <si>
    <t>0124</t>
  </si>
  <si>
    <t>0126</t>
  </si>
  <si>
    <t>0127</t>
  </si>
  <si>
    <t>0128</t>
  </si>
  <si>
    <t>0151</t>
  </si>
  <si>
    <t>0152</t>
  </si>
  <si>
    <t>0110</t>
  </si>
  <si>
    <t>0102</t>
  </si>
  <si>
    <t>0101</t>
  </si>
  <si>
    <t>0403</t>
  </si>
  <si>
    <t>1730</t>
  </si>
  <si>
    <t>1731</t>
  </si>
  <si>
    <t>1733</t>
  </si>
  <si>
    <t>1735</t>
  </si>
  <si>
    <t>1737</t>
  </si>
  <si>
    <t>1105</t>
  </si>
  <si>
    <t>1110</t>
  </si>
  <si>
    <t>1122</t>
  </si>
  <si>
    <t>1854</t>
  </si>
  <si>
    <t>1100</t>
  </si>
  <si>
    <t>1108</t>
  </si>
  <si>
    <t>1740</t>
  </si>
  <si>
    <t>1742</t>
  </si>
  <si>
    <t>1744</t>
  </si>
  <si>
    <t>1109</t>
  </si>
  <si>
    <t>1113</t>
  </si>
  <si>
    <t>1117</t>
  </si>
  <si>
    <t>1101</t>
  </si>
  <si>
    <t>1126</t>
  </si>
  <si>
    <t>1773</t>
  </si>
  <si>
    <t>1858</t>
  </si>
  <si>
    <t>1307</t>
  </si>
  <si>
    <t>1316</t>
  </si>
  <si>
    <t>8003</t>
  </si>
  <si>
    <t>1019</t>
  </si>
  <si>
    <t>1003</t>
  </si>
  <si>
    <t>1103</t>
  </si>
  <si>
    <t>0900</t>
  </si>
  <si>
    <t>0902</t>
  </si>
  <si>
    <t>0907</t>
  </si>
  <si>
    <t>0919</t>
  </si>
  <si>
    <t>0920</t>
  </si>
  <si>
    <t>8011</t>
  </si>
  <si>
    <t>0516</t>
  </si>
  <si>
    <t>1130</t>
  </si>
  <si>
    <t>Na základě veřejné zakázky pod názvem "Zajištění dopravní obslužnosti Moravskoslezského kraje – oblast Třinecko-Jablunkovsko" byla s dopravcem ČSAD Vsetín, a.s. uzavřena smlouva ev. č. 2071/2015/DSH. Vzhledem k tomu, že finanční prostředky jsou dle smluvního ujednání poskytovány až po předložení faktur  za jednotlivé měsíce, nebude v roce 2016 vyčerpána plná výše alokovaných finančních prostředků. Z daného důvodu je navrhováno převést nevyčerpané finanční prostředky ve výši 1.000 tis. Kč do rozpočtu roku 2017.</t>
  </si>
  <si>
    <t>Usnesením zastupitelstva kraje č. 21/2215 ze dne 22.9.2016 bylo rozhodnuto o zvýšení základního kapitálu obchodní společnosti Letiště Ostrava, a.s. v souvislosti s akcí "Modernizace energetiky na Letišti Leoše Janáčka Ostrava". Dále usnesením zastupitelstva kraje č. 21/2214 ze dne 22.9.2016 bylo rozhodnuto o snížení základního kapitálu této společnosti za účelem úhrady ztráty společnosti z minulých let. Jelikož zákon předepisuje nejprve realizovat snížení základního kapitálu a teprve poté může představenstvo společnosti přistoupit ke krokům vedoucím k zapsání zvýšení základního kapitálu a vzhledem ke složitějšímu procesu samotného snížení základního kapitálu nemusí být proces následného zvýšení základního kapitálu ukončen do konce roku 2016. Z daného důvodu je navrhováno převést nevyčerpané finanční prostředky ve výši 17.258 tis. Kč do rozpočtu roku 2017.</t>
  </si>
  <si>
    <t>Rada kraje usnesením č. 112/8628 ze dne 18.10.2016 rozhodla o výběru nejvhodnější nabídky a uzavření smlouvy pro veřejnou zakázku pod označením "Zpracování aktualizace akčního plánu pro hlavní pozemní komunikace ve vlastnictví Moravskoslezského kraje". Následně v listopadu 2016 byla mezi Moravskoslezským krajem a společnosti EKOLA group, spol. s r.o. uzavřena smlouva č. 06292/2016/KŘ. Vzhledem k tomu, že dle smluvního ujednání bude úhrada ceny za dílo provedena jednorázově po předání díla, nebudou v roce 2016 čerpány finanční prostředky. Z výše uvedených důvodu je navrhováno převést nevyčerpané finanční prostředky ve výši 236,6 tis. Kčdo rozpočtu roku 2017.</t>
  </si>
  <si>
    <t>Zastupitelstvo kraje usnesením č. 21/2220 ze dne 22.9.2016 schválilo účelovou dotaci svazku obcí Mikroregion Žermanické a Těrlické přehrady na celoplošnou opravu propoje Žermanické a Těrlické přehrady. Vzhledem k tomu, že finanční prostředky jsou dle smluvního ujednání poskytnuty až po předložení faktur za realizaci projektu, nebude v roce 2016 vyčerpána plná výše finančních prostředků. Předmětná dotace má stanoven termín předložení závěrečného vyúčtování v lednu 2017. Z výše uvedených důvodu je navrhováno převést nevyčerpané finanční prostředky ve výši 1.500 tis. Kč do rozpočtu roku 2017.</t>
  </si>
  <si>
    <t>Zastupitelstvo kraje usnesením č. 20/2054 ze dne 23.6.2016 schválilo účelovou dotaci obci Bravantice na zkapacitnění účelové komunikace zóny Bravantice. Vzhledem k tomu, že finanční prostředky jsou dle smluvního ujednání poskytnuty až po předložení faktur za realizaci projektu, nebude v roce 2016 vyčerpána plná výše finančních prostředků. Předmětná dotace má stanoven termín předložení závěrečného vyúčtování v lednu 2019. Z výše uvedených důvodu je navrhováno převést nevyčerpané finanční prostředky ve výši 10.000 tis. Kč do rozpočtu roku 2017.</t>
  </si>
  <si>
    <t>Zastupitelstvo kraje usnesením č. 20/2059 ze dne 23.6.2016 schválilo účelovou dotaci městu Bílovec na rekonstukci ulice B. Němcové v Bílovci, která slouží jako příjezdová komunikace k objektu Integrovaného výjezdového centra. Následně zastupitelstvo kraje usnesením č.  21/2213 ze dne 22.9.2016 rozhodlo o uzavření dodatku ke smlouvě o poskytnutí dotace jehož předmětem bylo prodloužení časové použitelnosti a rozšíření předmětu dotace. Vzhledem k tomu, že finanční prostředky jsou dle smluvního ujednání poskytnuty až po předložení faktur za realizaci projektu, nebude v roce 2016 vyčerpána plná výše finančních prostředků. Předmětná dotace má stanoven termín předložení závěrečného vyúčtování v lednu 2018. Z výše uvedených důvodu je navrhováno převést nevyčerpané finanční prostředky ve výši 13.201 tis. Kč do rozpočtu roku 2017.</t>
  </si>
  <si>
    <t>Rada kraje usnesením č. 90/7110 ze dne 9.2.2016 schválila účelovou dotaci Svazku měst a obcí okresu Karviná na pořízení Generelu cyklistické dopravy v regionu okresu Karviná. Vzhledem k tomu, že finanční prostředky jsou dle smluvního ujednání poskytnuty až po předložení závěrečného vyúčtování, nebude v roce 2016 vyčerpána plná výše finančních prostředků. Předmětná dotace má stanoven termín předložení závěrečného vyúčtování v lednu 2017. Z výše uvedených důvodu je navrhováno převést nevyčerpané finanční prostředky ve výši 200 tis. Kč do rozpočtu roku 2017.</t>
  </si>
  <si>
    <t xml:space="preserve">Rada kraje usnesením č. 101/7684 ze dne 24.5.2016 rozhodla vybrat nejvhodněnjší nabídku a uzavřít smlouvu č. 02268/2016/KŘ k VZ č. 57/2016 na "Zajištění elektronických výběrových řízení a služeb souvisejících s nákupním portálem" s eCENTRE a.s.. Vzhledem k posunutí termínů realizace elektronických výběrových řízení a s tím souvisejících služeb je navrhováno nevyčerpané finanční prostředky ve výši 1.462,4 tis. Kč převést do rozpočtu roku 2017. </t>
  </si>
  <si>
    <t xml:space="preserve">Rada kraje usnesením č. 112/8637 ze dne 18.10.2016 rozhodla vybrat nejvhodněnjší nabídku a uzavřít smlouvu č. 06224/2016/KŘ k VZ č. 171/2016 na "Zajištění propojení softwaru Nákupní portál Moravskoslezského kraje a logistického informačního systému ISYS " s eCENTRE a.s.. Vzhledem k termínu realizace a s tím související fakturace je navrhováno nevyčerpané finanční prostředky ve výši 399,7 tis. Kč převést do rozpočtu roku 2017. </t>
  </si>
  <si>
    <t>Rada kraje usnesením č. 94/7334 ze dne 22.3.2016 rozhodla uzavřít se společností Ian Derson advertising, s.r.o. smlouvu č. 00890/2016/KŘ na zajištění inzerce. Výdaje za zveřejněnou inzerci jsou fakturovány měsíčně, přičemž lhůta splatnosti jednotlivých faktur je stanovena na 14 kalendářních dnů od data doručení objednateli. Vzhledem k tomu, že faktura za inzerci zveřejněnou v prosinci 2016 bude splatná v lednu 2017, je navrhováno přesunout finanční prostředky ve výši 646,4 tis. Kč do rozpočtu roku 2017.</t>
  </si>
  <si>
    <t>Oddělení veřejných zakázek krajského úřadu byl dne 21.9.2016 předložen požadavek na uskutečnění veřejné zakázky na právní poradenství v oblasti veřejného investování a administrace zadávacích řízení dle zákona o věřejných zakázkách. Požadavek byl zaevidován pod č. VZ 162/2016. Výběr poskytovatele poradenství a následné uzavření smlouvy lze očekávat ještě v roce 2016. Finanční prostředky určené na právní poradenství ve výši 786,5 tis. Kč je navrhováno převést do rozpočtu roku 2017.</t>
  </si>
  <si>
    <t>Oddělení veřejných zakázek krajského úřadu byl dne 14.6.2016 předložen požadavek na uskutečnění veřejné zakázky na "Zajištění dopravní obslužnosti Moravskoslezského kraje – oblast Karvinsko" a na "Zajištění dopravní obslužnosti Moravskoslezského kraje – oblast Orlovsko". Požadavky byly zaevidovány pod č. VZ 110/2016 (oblast Karvinsko) a č. VZ 111/2016 (oblast Orlovsko). Tyto veřejné zakázky budou zajišťovány externě společností MT Legal s.r.o., advokátní kancelář na základě uzavřené rámcové smlouvy na poskytování právního poradenství v oblasti veřejného investování a administrace zadávacích řízení. V srpnu 2016 byly vystaveny objednávky na poskytnutí daných právních činností č. 0622/2016/DSH/O a č. 0623/2016/DSH/O. Vzhledem k tomu, že rámcová smlouva stanovuje v platebních podmínkách úhradu za administraci zakázky až po předložení kompletní dokumentace k realizované veřejné zakázce, nebudou prostředky vyčerpány do konce roku 2016. Z daného důvodu je navrhováno převést nevyčerpané finanční prostředky ve výši 387,2 tis. Kč do rozpočtu roku 2017.</t>
  </si>
  <si>
    <t>Oddělení veřejných zakázek krajského úřadu byl dne 16.11.2016 předložen požadavek na uskutečnění veřejné zakázky na Projekt technické realizace vysokorychlostní datové sítě Moravskoslezského kraje. Požadavek byl zaevidován pod č. VZ 184/2016. Cílem je vypracování potřebné projektové dokumentace na vybudování vysokorychlostní páteřní datové sítě propojující Krajský úřad Moravskoslezského kraje a nemocnice, jichž je kraj zřizovatelem. Aktivita naplňuje strategii KÚ MSK do roku 2020, dílčí strategický cíl 4.2 Celokrajská architektura informačních a komunikačních technologií. Výběr dodavatele lze očekávat ještě do konce roku 2016. S ohledem na platební podmínky je navrhováno převést nevyčerpané finanční prostředky ve výši 1.200 tis. Kč do rozpočtu roku 2017.</t>
  </si>
  <si>
    <t>Akce byla do rozpočtu MSK zařazena usnesením zastupitelstva kraje č. 17/1686 ze dne 17.12.2015, k navýšení finančních prostředků na tento účel došlo na základě usnesení rady kraje č. 71/5827 ze dne 25.6.2015. Krajský úřad obdržel oznámení o archeologických nálezech na území Moravskoslezského kraje. Nálezce archeologického nálezu má dle § 23 odst. 4 zákona č. 20/1987 Sb., o státní památkové péči, ve znění pozdějších předpisů, právo na odměnu, kterou mu poskytne krajský úřad. Dále má nálezce právo na náhradu nutných nákladů, které mu v souvislosti s archeologickým nálezem vznikly. V současné době prozatím není k dispozici odborný posudek s odhadem ceny nálezu, na základě kterého dojde k určení nálezného. Z tohoto důvodu je navrhováno převést nevyčerpané finanční prostředky ve výši 272 tis. Kč do rozpočtu roku 2017.</t>
  </si>
  <si>
    <t>Zastupitelstvo Moravskoslezského kraje rozhodlo svým usnesením č. 21/2224 ze dne 25.9.2016 poskytnout dotaci z rozpočtu kraje  ve výši 200 tis. Kč spolku Bílá holubice z.s., na projekt „Cirkus na cestách“ s časovou použitelností do 1.9.2017. Dle smlouvy o poskytnutí dotace budou finanční prostředky převedeny na účet příjemce ve 2 splátkách, z toho 2. splátka v celkovém objemu 100 tis. Kč bude z rozpočtu kraje poskytnuta v roce 2017. Z tohoto důvodu je navrhováno převést nevyčerpané finanční prostředky ve výši 100 tis. Kč do rozpočtu roku 2017.</t>
  </si>
  <si>
    <t>Zastupitelstvo Moravskoslezského kraje rozhodlo svým usnesením č. 20/2074 ze dne 23.6.2016 poskytnout dotaci z rozpočtu kraje městu Fulnek, ve výši 7.000 tis. Kč na projekt Rekonstrukce Knurrova paláce ve Fulneku s časovou použitelností do prosince 2017. Dle smlouvy o poskytnutí dotace budou finanční prostředky převedeny na účet příjemce průběžně dle předložených faktur. Z tohoto důvodu je navrhováno převést nevyčerpané finanční prostředky ve výši 7.000 tis. Kč do rozpočtu roku 2017.</t>
  </si>
  <si>
    <t>Zastupitelstvo kraje usnesením č. 18/1841 ze dne 25.2.2016 rozhodlo uzavřít smlouvu č. 00824/2016/KH s obcí Branka u Opavy na nákup dopravního automobilu s časovou použitelností dotace do 31.12.2016 a usnesením č. 21/2151 ze dne 22.9.2016 uzavřelo dodatek na prodloužení časové použitelnosti dotace do 30.6.2017. V souladu se smlouvou a dodatkem budou příjemci poskytnuty finanční prostředky ve lhůtě do 14 dnů od obdržení písemné výzvy příjemce, kterou příjemce zašle až po převzetí dopravního automobilu. Protože lze očekávat písemnou výzvu nejpozději do konce června 2017 navrhujeme přesunout nevyčerpané finanční prostředky ve výši 300 tis. Kč do rozpočtu roku 2017.</t>
  </si>
  <si>
    <t>Rada kraje usnesením č. 112/8634 ze dne 18.10.2016 rozhodla o uzavření smlouvy se společností MEDIPRAX CB s.r.o.  na dodání 7 kusů figurín s příslušenstvím pro nácvik kardiopulmonální resuscitace. Smlouva č. 06276/2016/KŘ byla uzavřena 3.11.2016 a byla již odeslána dodavateli. Účinnost smlouvy nastane pravděpodobně v listopadu 2016, dodání zboží je stanoveno do 6 týdnů od nabytí její účinnosti, tj. do konce prosince 2016. Splatnost faktury je stanovena na 30 kalendářních dnů od jejího doručení, proto je navrhováno převést nevyčerpané finanční prostředky ve výši 1.080,7 tis. Kč do ropočtu roku 2017.</t>
  </si>
  <si>
    <t>V roce 2016 bylo zahájeno zadávací řízení k nadlimitní veřejné zakázce s agendovým č. 0150/2016/KH/V na nákup speciálních detekčních zařízení pro Hasičský záchranný sbor Moravskoslezského kraje, a to 2 ks ultrastopového detektoru výbušnin, 1 ks přenosného analyzátoru, 1 ks zařízení pro monitorování aerosolů biologického útoku v ovzduší a 1 ks zařízení pro přímou analýzy plynných vzorků, jehož předpokládaná hodnota je 10.333,4 tis. Kč. Rada kraje usnesením č. 110/8485 ze dne 22.9.2016 rozhodla o zahájení otevřeného zadávacího řízení dle § 27 zákona č. 137/2006 Sb., o veřejných zakázkách, ve znění pozdějších předpisů, a to zasláním oznámení o zahájení zadávacího řízení k uveřejnění ve Věstníku veřejných zakázek. Termín pro zaslání nabídek byl stanoven do 21.11.2016. Předpokládaný termín uzavření smlouvy je prosinec 2016. Dodání je stanoveno do 4 měsíců od nabytí účinnosti smlouvy, tudíž je předpoklad dodání v 1. polovině roku 2017. Na základě výše uvedeného je navrhováno převést nevyčerpané finanční prostředky ve výši 10.333,4 tis. Kč do rozpočtu roku 2017.</t>
  </si>
  <si>
    <t>Rada kraje usneseními č. 86/6886 ze dne 17.12.2015 a č. 95/7414 z 5.4.2016 rozhodla uzavřít se společností POLAR televize Ostrava, s.r.o. smlouvu na výrobu programového obsahu určeného pro vysílání a nákup vysílacího času a poskytnutí licence v televizi POLAR. V souladu s uzavřenou smlouvou budou výdaje za měsíc prosinec 2016 fakturovány v lednu 2017. Splatnost faktury je 30 kalendářních dnů od data jejího doručení. V souvislosti s výše uvedeným je navrhováno převést nevyčerpané finanční prostředky ve výši 979,1 tis. Kč do rozpočtu 2017.</t>
  </si>
  <si>
    <t>Rada kraje usnesením č. 67/5391 ze dne 7.5.2015 rozhodla o uzavření smlouvy č. 01740/2015/KH se Stance Communications, s.r.o. na poskytování poradenských služeb a odborných konzultací v oblasti externí a interní komunikace a public relations pro účely řádné propagace a komunikace záměrů a aktivit Moravskoslezského kraje. V souladu s uzavřenou smlouvou je splatnost faktury 30 kalendářních dnů od jejího doručení. Smlouva je  platná do 31.12.2016. Na základě výše uvedeného je navrhováno převést nevyčerpané finanční prostředky ve výši 612,2 tis. Kč do rozpočtu roku 2017.</t>
  </si>
  <si>
    <t>Usnesením č. 71/5882 ze dne 25.6.2015 rozhodla rada kraje uzavřít smlouvu se společností Mladá fronta a.s. na poskytnutí prostoru v týdeníku EURO a deníku E15 pro pravidelné sdělování informací o Moravskoslezském kraji. Dále usnesením č. 80/6450 a č. 80/6451 ze dne 20.10.2015 rozhodla uzavřít smlouvy se společnostmi BORGIS a.s. a VLTAVA-LABE-MEDIA, a.s. na poskytnutí prostoru v deníku Deník a jeho regionálních mutacích a v deníku Právo pro pravidelné měsíční vydání Moravskoslezských listů jako specifické komerční přílohy. Termín splatnosti jednotlivých faktur je 30 kalendářních dnů od doručení objednateli. Dále je uzavřena objednávka č. 0481/2016/KH/O na zajištění mediální spolupráce se zpravodajským portálem Parlamentní listy, a to na uveřejňování tiskových zpráv, PR článků a rozhovorů s krajskými zástupci a bannerovou online reklamu na propagaci akcí Moravskoslezského kraje s termínem splatnosti 21 kalendářních dnů od data doručení. Do konce roku je předpokládáno ještě uzavření smlouvy se společností MAFRA a.s. na speciální VIP balíčky na iDnes v Moravskoslezském kraji v předpokládané hodnotě 300 tis. Kč, přitom předpokládaný termín úhrady faktury je leden 2017. S ohledem na výše uvedené je navrhováno přesunout nevyčerpané finanční prostředky ve výši 2.115,5 tis. Kč do rozpočtu roku 2017.</t>
  </si>
  <si>
    <t xml:space="preserve">Na základě objednávky č. 0981/2016/KH/O bude pořízen zvukový záznam titulu "Hana Fialová zpívá šansony Edith Piaf" včetně jeho dodání na audio nosičích (CD) s termínem dodání do 31.12.2016. V souladu s uzavřenou objednávkou je stanoven termín splatnosti faktury 14 kalendářních dnů od data doručení. Proto je navrhováno převést nevyčerpané finanční prostředky ve výši 155,4 tis. Kč do rozpočtu roku 2017. </t>
  </si>
  <si>
    <t>Zastupitelstvo kraje usnesením č. 19/1983 ze dne 21.4.2016 rozhodlo poskytnout dotace z rozpočtu kraje na rok 2016 v rámci dotačního programu "Podpora obnovy a rozvoje venkova Moravskoslezského kraje 2016". V roce 2016 byly vyplaceny první splátky dotací. V souladu s časovou použitelností a platebními podmínkami uvedenými ve smlouvách budou druhé splátky vyplaceny až v roce 2017. V návaznosti na výše uvedené je navrhováno převést finanční prostředky ve výši 2.478,2 tis. Kč do rozpočtu kraje na rok 2017.</t>
  </si>
  <si>
    <t>Rada kraje usnesením č. 110/8481 ze dne 22.9.2016 rozhodla vyhlásit soutěž "Lady Business Moravskoslezského kraje za rok 2016". Vítězka této soutěže obdrží peněžité ocenění ve výši 100 tis. Kč. Soutěž byla vyhlášena v říjnu 2016 a registrace bude možná od měsíce prosince 2016 do února 2017. V návaznosti na výše uvedené je navrhováno převést finanční prostředky ve výši 100 tis. Kč do rozpočtu kraje na rok 2017.</t>
  </si>
  <si>
    <t>Zastupitelstvo kraje usnesením č. 21/2240 ze dne 22.9.2016 rozhodlo poskytnout investiční dotaci městu Odry ve výši 4.400 tis. Kč na akci „Realizace přeložky distribučního zařízení určeného k dodávce elektrické energie včetně projektové dokumentace“. Do konce roku 2016 se předpokládá uzavření smlouvy a výplata první splátky dotace. Druhá splátka dotace bude vyplacena v souladu s časovou použitelností a platebními podmínkami uzavřené smlouvy v roce 2017. V návaznosti na výše uvedené je navrhováno převést finanční prostředky ve výši 2.200 tis. Kč do rozpočtu kraje na rok 2017.</t>
  </si>
  <si>
    <t>Zastupitelstvo kraje usnesením č. 20/2096 ze dne 23.6.2016 rozhodlo poskytnout neinvestiční dotaci statutárnímu městu Opava ve výši 500 tis. Kč na realizaci projektu "Územní studie proveditelnosti Průmyslová zóna Jaktař, Vávrovice – ulice Krnovská, Bruntálská, Opava". První splátka dotace ve výši 250 tis. Kč byla vyplacena v roce 2016. Druhá splátka dotace bude vyplacena v souladu s platebními podmínkami smlouvy v roce 2017. V návaznosti na výše uvedené je navrhován převést finanční prostředky ve výši 250 tis. Kč do rozpočtu kraje na rok 2017.</t>
  </si>
  <si>
    <t>Zastupitelstvo kraje usnesením č. 20/2093 ze dne 23.6.2016 rozhodlo poskytnout investiční dotaci obci Horní Bludovice ve výši 1.000 tis. Kč na realizaci projektu „Rekonstrukce budovy obecního úřadu Horní Bludovice – třetí etapa“. Následně byla uzavřena smlouva č. 03238/2016/RRC a vyplacena první splátka dotace ve výši 500 tis. Kč. Druhá splátka dotace má být dle podmínek uzavřené smlouvy vyplacena v roce 2017. V návaznosti na výše uvedené je navrhováno převést finanční prostředky ve výši 500 tis. Kč do rozpočtu kraje na rok 2017.</t>
  </si>
  <si>
    <t>Rada kraje usnesením č. 72/5943 ze dne 14. 7. 2015 rozhodla uzavřít Rámcovou smlouvu o spolupráci při realizace některých činností regionálního rozvoje Moravskoslezského kraje s Agenturou pro regionální rozvoj a.s. Na základě rámcové smlouvy byly pro rok 2016 uzavřeny objednávky č. 0141/2016/RRC/O a 0312/2016/RRC/O. Do konce roku 2016 se předpokládá ukončení realizace dílčích aktivit specifikovaných v uzavřených objednávkách. S ohledem na termíny splatnosti faktur na počátku roku 2017 je navrhováno převést dosud nevyčerpané finanční prostředky ve výši 3.718,6 tis. Kč do rozpočtu kraje na rok 2017.</t>
  </si>
  <si>
    <t>Moravskoslezský kraj vytvořil v rámci podpory podnikání a zvýšení zaměstnanosti v regionu nové schéma poskytování individuálních dotací tzv. Investiční pobídky. Zastupitelstvo kraje usnesením č. 17/1686 ze dne 17.12.2016 alokovalo na tyto dotace finanční prostředky ve výši 10.000 tis. Kč. Dosud byly uzavřeny dvě smlouvy v celkovém objemu 2.000 tis. Kč a vyplacena první záloha ve výši 1.000 tis. Kč. Druhá splátka dotací bude dle platebních podmínek uzavřených smluv vyplacena v roce 2017. Dále se do konce roku předpokládá poskytnutí dalších individuálních dotací v rámci Investičních pobídek. V návaznosti na výše uvedené je navrhováno převést finanční prostředky ve výši 9.000 tis. Kč do rozpočtu kraje na rok 2017.</t>
  </si>
  <si>
    <t>Akce byla schválena usnesením ZK č. 12/1059 ze dne 10.7.2006. Jedná se o víceletou akci. Upravený rozpočet na rok 2016 činil 1.225,4 tis. Kč. V roce 2016 byla realizována přeložka vedení elektrické energie. Jelikož přeložku vyvolal Moravskoslezský kraj, bude mu účtována náhrada za zřízení věcných břemen (dosud nevyúčtováno). V současné době je zpracovávaná dokumentace bouracích prací na dva dříve pořízené a již opuštěné rodinné domy v oblasti budoucího připojení průmyslové zóny na dálnici se snahou vyhlásit výběrové řízení na jejich demolici ještě do konce roku 2016. S ohledem na výše uvedené je navrhováno převést nevyčerpané finanční prostředky ve výši 1.036,6 tis. Kč do rozpočtu roku 2017.</t>
  </si>
  <si>
    <t>Financování akce "Průmyslová zóna Nad Barborou" bylo  schváleno usnesením zastuitelstva kraje č. 9/727 ze dne 24.4.2014. Na základě tohoto usnesení uzavřel Moravskoslezský kraj  dne 15.5.2014  smlouvu o budoucí kupní smlouvě se společností Asental Land, s.r.o. na převážnou část pozemků tvořící území budoucí průmyslové zóny, ve které jsou stanoveny podmínky pro uzavření kupní smlouvy. Následně na základě usnesení zastupitelstva kraje č. 19/1929 ze dne 21 4.2016 byl uzavřen dodatek č. 1 k budoucí kupní smlouvě, kterým došlo zejména k prodloužení možnosti uzavřít kupní smlouvu o jeden rok, tj. do 15.5.2017. V roce 2016 probíhaly i nadále přípravné práce pro realizaci této akce. V rámci registračního procesu do dotačního programu, ze kterého by měla být akce spolufinancována bylo zhotoveno několik posudků týkajících se kvality pozemků, na nichž má realizace probíhat. S ohledem na to, že nedošlo zatím k uzavření kupní smlouvy na nákup pozemků se společností Asental Land, s.r.o. a k úhradě dosud neuhrazených závazků vyplývajích z uzavřených smluvní dokumentů, je navrhováno zapojit nevyčerpané finanční prostředky ve výši 257.794 tis. Kč do rozpočtu roku 2017. Prostředky budou použity zejména na výkupy pozemků, na projektovou přípravu akce v podobě výkonu generálního projektanta, technický dozor investora, náklady na rezervovaný příkon, věcná břemena, stavební objekty, kácení dřevin, poplatek za vynětí ze zemědělského půdního fondu.</t>
  </si>
  <si>
    <t>Zastupitelstvo kraje usnesením č. 20/2108 ze dne 23.6.2016 rozhodlo poskytnout účelové dotace v rámci dotačního programu „Podpora turistických oblastí v Moravskoslezském kraji pro rok 2016“ v celkovém objemu 4.484,5 tis. Kč a to ve třech dotačních titulech. Dotační titul 1: Podpora agroturistiky (3.135 tis. Kč), dotační titul 2: Podpora vodácké turistiky (449,9 tis. Kč) a dotační titul 3: Podpora lázeňství (899,6 tis. Kč). Finanční prostředky v rámci dotačního titulu 2 budou vyplaceny v roce 2016. V rámci dotačních titulů 1 a 3 byly vyplaceny první splátky dotací v celkovém objemu 2.017,3 tis. Kč. V souladu s časovou použitelností dotací a s platebními podmínkami smluv budou druhé splátky dotací vyplaceny v roce 2017. V návaznosti na výše uvedené je navrhováno převést finanční prostředky ve výši 2.017,3 tis. Kč do rozpočtu roku 2017.</t>
  </si>
  <si>
    <t>Zastupitelstvo kraje usnesením č. 16/1670 ze dne 25.9.2015 rozhodlo poskytnout dotace z rozpočtu kraje na rok 2015 v rámci dotačního programu "Podpora turistických oblastí v Moravskoslezském kraji pro rok 2015". Následně byly uzavřeny smlouvy s vybranými příjemci a vyplaceny 1. splátky dotací. Výplata 2. splátek dotací ve výši 772,5 tis. Kč bude provedena po předložení závěrečného vyúčtování v roce 2017. V souladu s výše uvedeným je navrhováno převést finanční prostředky ve výši 772,5 tis. Kč do rozpočtu kraje na rok 2017.</t>
  </si>
  <si>
    <t>Zastupitelstvo kraje usnesením č. 20/2109 ze dne 23.6.2016 rozhodlo poskytnout dotaci subjektu Dolní oblast VÍTKOVICE, z.s., na realizaci projektu „Rozšíření zpřístupnění a provozování NKP a KP“ ve výši 10.000 tis. Kč, uzavřít smlouvu č. 02997/2016/RRC a dofinancovat realizaci tohoto projektu ve výši 5.000 tis. Kč z rozpočtu kraje na rok 2017. V rozpočtu kraje na rok 2016 tak byly alokovány finanční prostředky ve výši 5.000 tis. Kč. Dle podmínek uzavřené smlouvy má být první splátka dotace ve výši 5.000 tis. Kč vyplacena na základě předložení průběžného vyúčtování, což se do konce roku 2016 nepředpokládá. V souvislosti s výše uvedeným je navrhováno převést finanční prostředky ve výši 5.000 tis. Kč do rozpočtu kraje na rok 2017.</t>
  </si>
  <si>
    <t>Zastupitelstvo kraje usnesením č. 20/2079 ze dne 23.6.2016 rozhodlo o poskytnutí dotací v rámci Programu na podporu zvýšení kvality sociálních služeb poskytovaných v Moravskoslezském kraji. Se  Slezskou diakonií byla uzavřena smlouva o poskytnutí dotace č. 03440/2016/SOC, podle které má být dotace zaslána do 30 dnů ode dne, kdy příjemce doručí poskytovateli oznámení o zahájení realizace projektu. Jelikož termín doručení oznámení není znám, je navrhováno uvedené finanční prostředky převést do rozpočtu roku 2017.</t>
  </si>
  <si>
    <t>Rada kraje usnesením č. 106/8202 ze dne 9. 8. 2016 rozhodla o poskytnutí dotace Evropskému spolku pro OZP na realizaci projektu "Podané ruce II" s časovou použitelností do 31.12.2017 a byla s tímto subjektem uzavřena smlouva č. 04314/2016/SOC. S ohledem na platební podmínky smlouvy je navrhováno převést nevyčerpané finanční prostředky ve výši 150 tis. Kč do rozpočtu roku 2017.</t>
  </si>
  <si>
    <t>Akce byla zařazena do rozpočtu kraje na rok 2016 na základě usnesení rady kraje č. 93/7286 ze dne 8.3.2016 (schválení rozvojového programu KVALITA 2016-2020). Předpokládané ukončení realizace díla dle smlouvy se zhotovitelem je v listopadu 2016, následná fakturace do konce roku 2016. K nedočerpání finančních prostředků v roce 2016 může dojít v případě posunutí termínů realizace nebo v případě opožděné fakturace. Z tohoto důvodu je navrhováno převést nevyčerpané finanční prostředky ve výši 320 tis. Kč do rozpočtu roku 2017.</t>
  </si>
  <si>
    <t>Usnesením rady kraje č. 103/7995 ze dne 23.6.2016 byly do rozpočtu MSK zařazeny prostředky na financování služeb spojených s realizací veřejné zakázky na dodávky s názvem „Zajištění užívacích práv v rámci programu Microsoft Campus and School pro školy a školská zařízení zřizované MSK“ (zahájení otevřené veřejné zakázky usnesením č. 107/8259 ze dne 23.8.2016). K nedočerpání finančních prostředků v roce 2016 může dojít v případě posunutí termínu ukončení veřejné zakázky nebo v případě opožděné fakturace. Z tohoto důvodu je navrhováno převést nevyčerpané finanční prostředky ve výši 193,6 tis. Kč do rozpočtu roku 2017.</t>
  </si>
  <si>
    <t>Usnesením zastupitelstva kraje č. 17/1686 ze dne 17.12.2015 byly do rozpočtu kraje zařazeny finanční prostředky určené na řešení mimořádných událostí v odvětví školství v průběhu roku 2016. Prostředky jsou rezervovány na financování nadúspor v odvětví školství vykazovaných v rámci akce "Realizace energetických úspor metodou EPC ve vybraných objektech Moravskoslezského kraje". Finanční prostředky ve výši 1.454 tis. Kč je navrhováno převést do rozpočtu roku 2017.</t>
  </si>
  <si>
    <t>Rada kraje usnesením č. 77/6204 ze dne 10.9.2015 povolila rozložení úhrady zbývající části odvodu za porušení rozpočtové kázně subjektu Základní umělecká škola s.r.o. Jenotlivé splátky přijaté na účet kraje jsou následně odeslány na účet Ministerstva školství, mládeže a tělovýchovy ČR. Aby bylo možno poukázat prosincovou splátku na účet MŠMT nejpozději na počátku ledna 2017, je navrhováno převést finanční prostředky ve výši 10 tis. Kč do rozpočtu roku 2017.</t>
  </si>
  <si>
    <t>Aktualizace Zásad územního rozvoje Moravskoslezského kraje byla zahájena na základě schválené zprávy o uplatňování ZÚR MSK, kterou schválilo zastupitelstvo kraje usnesením č. 25/2512 ze dne 5.9.2012. V srpnu 2013 byla uzavřena smlouva o dílo č. 01848/2013/KŘ se zhotovitelem aktualizace Atelier T-plan, s.r.o. Během roku 2015 byla zpracována první etapa, realizaci navazujících etap (aktualizaci tvoří celkěm pět etap) předpokládáme v roce 2017, resp. 2018 (v závislosti na výsledcích veřejného projednání v roce 2017). Z tohoto důvodu je navrhováno převést nevyčerpané finanční prostředky ve výši 1.038,2 tis. Kč do rozpočtu roku 2017.</t>
  </si>
  <si>
    <t>Rada kraje usnesením č. 108/8320 ze dne  6.9.2016 rozhodla vybrat nejvhodnější nabídku a uzavřít smlouvu č. 05089/2016/KŘ k VZ č. 117/2016  "Územní studie Vyhodnocení umístění velkých větrných elektráren v krajině Moravskoslezského kraje". Termín dokončení díla je dle smlouvy 23.12.2016, splatnost faktury 30 kalendářních dnů. Vzhledem k uvedenému je navrhováno převést nevyčerpané finanční prostředky ve výši 302,5 tis. Kč do rozpočtu roku 2017.</t>
  </si>
  <si>
    <t>Rada kraje usnesením č. 90/7084 ze dne  9.2.2016 rozhodla vybrat nejvhodnější nabídku a uzavřít smlouvu č. 00334/2016/KŘ k VZ č. 269/2015 na pořízení územní studie Územní systém ekologické stability Moravskoslezského kraje. Předpokládané dokončení díla proběhne v únoru 2017, úhradu předpokládáme v březnu 2017. Z tohoto důvodu je navrhováno převést nevyčerpané finanční prostředky ve výši 1.197,9 tis. Kč do rozpočtu roku 2017.</t>
  </si>
  <si>
    <t>Územní studie "Vedení silnice I/56 v úseku Opava – Ostrava v aktualizovaných parametrech 2016" prověří možnosti plynulého propojení sídel s odklonem dopravy mimo centra v principu čl. 23 Politiky územního rozvoje ČR ve znění změny č. 1 (PÚR)  vydané Usnesením vlády ČR ze dne 15. 4. 2015 pod č. 276 jako alternativní dopravní řešení ke stávajícímu řešení v Zásadách územního rozvoje Moravskoslezského kraje, respektive jejich aktualizace. Studie je pořizována na základě čl. 41 PÚR, který uložil v úkolech pro územní plánování v rámci Metropolitní rozvojové oblasti Ostrava pořídit územní studie řešící zejména vzájemné vazby veřejné infrastruktury. S možností pořídit studii, která řeší alternativu k čtyřpruhému uspořádání silnice I/56, byli seznámeni starostové obcí na trase. V letošním roce proběhne výběrové řízení na zhotovitele, do konce roku 2016 předpokládáme uzavření smlouvy, realizace zakázky a její úhradu ve druhém pololetí 2017. Vzhledem k uvedenému je navrhováno převést nevyčerpané finanční prostředky ve výši 1.950 tis. Kč do rozpočtu roku 2017.</t>
  </si>
  <si>
    <t>Rada kraje usnesením č. 2/34 ze dne 22.11.2016 rozhodla poskytnout dotaci spolku SLEZSKÝ ŽELEZNIČNÍ SPOLEK ve výši 45 tis. Kč na realizaci projektu "Mikulášské vlaky 2016". Smlouva bude uzavřena do konce roku 2016. V souladu s časovou použitelností dotace a platebními podmínkami uvedenými ve smlouvě bude dotace vyplacena až po předložení závěrečného vyúčtování v roce 2017. V návaznosti na výše uvedené je navrhováno převést finanční prostředky ve výši 45 tis. Kč do rozpočtu kraje na rok 2017.</t>
  </si>
  <si>
    <t>Zastupitelstvo kraje usnesením č. 18/1860 ze dne 25.2.2016 rozhodlo o uzavření smlouvy č. 00668/2016/ZDR s Dětským centrem Domeček, příspěvková organizace, na spolufinancování nákladů souvisejících s umísťováním dětí s trvalým pobytem mimo území statutárního města Ostravy, které nelze umístit ve zdravotnickém zařízení zřizovaném Moravskoslezským krajem. V lednu 2017 dojde k úhradě uznatelných nákladů za prosinec 2016. Z toho důvodu je navrhováno převést nevyčerpané finanční prostředky ve výši 170,2 tis. Kč do rozpočtu roku 2017.</t>
  </si>
  <si>
    <t>Rada kraje usnesením č. 107/8252 ze dne 23.8.2016 rozhodla vybrat nejvhodnější nabídku a uzavřít smlouvu č. 05269/2016/KŘ se společností F.S.C. BEZPEČNOSTNÍ PORADENSTVÍ, a.s na zabezpečení činností bezpečnostního manažera v nemocnicích zřizovaných Moravskoslezským krajem. Smlouva byla uzavřena 30.9.2016 na dobu 24 měsíců nebo do vyčerpání částky 2 294,2 tis.Kč. V roce 2016 byla smlouva čerpána pouze ve výši 191,2 tis.Kč, zbývající poradenství bude poskytováno v průběhu roku 2017. S ohledem na výše uvedené je navrhováno převést nevyčerpané finanční prostředky ve výši 2.103 tis. Kč do rozpočtu roku 2017.</t>
  </si>
  <si>
    <t>Akce byla schválena usnesením zastupitelstva kraje č. 17/1686 ze dne 17.12.2015. Rada kraje usnesením č. 103/7998 ze dne 23. 6. 2016 schválila přesun finančních prostředků v rámci akce na uzavření dohod o pracovní činnosti a dohod o provedení práce s odborníky na zajištění činností týkajících se optimalizace provozu informačních technologií, poradenství v oblasti vykazování zdravotní péče, zdravotnické přístrojové techniky a ostatního zdravotnického vybavení, rozvoje eHeatlh, ekonomiky a účetnictví ve zdravotnických zařízení. V roce 2017 bude hrazeno plnění z uzavřených dohod za měsíc prosinec 2016 a plnění z dohod uzavřených do 30.6.2017. Z uvedeného důvodu je navrhováno převést nevyčerpané finanční prostředky ve výši 421,2 tis. Kč do rozpočtu roku 2017.</t>
  </si>
  <si>
    <t xml:space="preserve">Akce byla schválena usnesením zastupitelstva kraje č. 17/1686 ze dne 17.12.2015, rada kraje usnesením č. 99/7596 ze dne 28.4.2016 souhlasila s uzavřením smlouvy na zajištění lékařské pohotovostní služby č. 01673/2016/ZDR s Městkou nemocnicí Ostrava, příspěvková organizace. Finanční prostředky určené na lékařskou pohotovostní službu za měsíc prosinec 2016 budou na základě faktury proplaceny v lednu 2017. Z tohoto důvodu je navrhováno převést nevyčerpané finanční prostředky ve výši 500 tis. Kč do rozpočtu roku 2017. </t>
  </si>
  <si>
    <t xml:space="preserve">Zastupitelstvo kraje rozhodlo usnesením č. 21/2206 ze dne 22.9.2016 o poskytnutí dotace a uzavření smlouvy č. 05728/2016/ZDR na rekonstrukci kotelny a opravu komunikací v areálu Bílovecké nemocnice, a.s. V roce 2016 proběhlo výběrové řízení a byla s dodavatelem uzavřena smlouva na rekonstrukci kotelny. Předání je plánováno do konce roku 2016. Na opravu komunikací bude vyhlášena veřejná zakázka počátkem roku 2017 a  převzetí díla se předpokládá do konce roku 2017. V souladu s platebními podmínkami uvedenými ve smlouvě je navrhováno převést nevyčerpané finanční prostředky ve výši 8.410 tis. Kč do rozpočtu roku 2017.   </t>
  </si>
  <si>
    <t>V rámci akce byl radou kraje usnesením č. 90/7094 ze dne 9.2.2016 schválen závazný ukazatel "příspěvek na provoz" ve výši 600 tis. Kč účelově určený na "Generel rozvoje Nemocnice s poliklinikou Karviná-Ráj, p.o". V současné době probíhá zpracování zadávacích podmínek, z důvodu náročnosti zpracování dochází k prodloužení termínu dokončení akce. Fakturace proběhne po dodání a převzetí díla, z toho důvodu je navrhováno převést nevyčerpané finanční prostředky ve výši 600 tis. Kč do rozpočtu roku 2017.</t>
  </si>
  <si>
    <t>V rámci akce byl radou kraje usnesením č. 90/7094 ze dne 9.2.2016 schválen závazný ukazatel "příspěvek na provoz" ve výši 600 tis. Kč účelově určený na "Generel rozvoje Nemocnice s poliklinikou Havířov, p. o.". Následně byla radou kraje usnesením č. 108/8364 ze dne 6.9.2016 úpravena jeho konečná výše na 357 tis. Kč. Z důvodu náročnosti zpracování dochází k prodloužení termínu dokončení akce. Fakturace proběhne po dodání a převzetí díla, z toho důvodu je navrhováno převést nevyčerpané finanční prostředky ve výši 357 tis. Kč do rozpočtu roku 2017.</t>
  </si>
  <si>
    <t>Rada kraje usnesením č. 92/7211 ze dne 25.2.2016 rozhodla vybrat nejvhodnější nabídku a uzavřít dodatek č. 2 ke Smlouvě o poskytnutí servisní a uživatelské podpory č. 01109/2014/KŘ. Dodatek č. 2 je uzavřen na Dodávku a implementaci rozšíření Provozního manažerského systému pro oblast zdravotnictví Moravskoslezského kraje o modul Nákladové ceníky a na zabezpeční servisní a uživatelské podpory systému v letech 2017 - 2021. Na servisní a uživatelskou podporu bylo vyčleněno 511,1 tis. Kč. S ohledem na výše uvedené je navrhováno převést nevyčerpané finanční prostředky ve výši 511,1 tis. Kč do rozpočtu roku 2017.</t>
  </si>
  <si>
    <t>Oddělení veřejných zakázek krajského úřadu byl předložen požadavek na uskutečnění veřejné zakázky na Upgrade CUCM - objektové telefonní ústředny na Integrovaném bezpečnostním centru Moravskoslezského kraje. Požadavek byl zaevidován dne 14.11.2016 pod č. VZ 183/2016, výběr dodavatele bude realizován prostřednictvím MT Legal s.r.o., advokátní kancelář na základě objednávky č. 1115/2016/INF/O. Finanční prostředky určené na upgrade ve výši 4.630,3 tis. Kč a na realizaci veřejné zakázky ve výši 157,3 tis. Kč je navrhováno převést do rozpočtu roku 2017.</t>
  </si>
  <si>
    <t>Oddělení veřejných zakázek krajského úřadu byl předložen požadavek na uskutečnění veřejné zakázky na Pořízení switchů a pokrytí pracovišť WiFi systémem na Integrovaném bezpečnostním centru Moravskoslezského kraje. Požadavek byl zaevidován dne 16.11.2016 pod č. VZ 186/2016, výběr dodavatele bude realizován prostřednictvím MT Legal s.r.o., advokátní kancelář na základě objednávky č. 1108/2016/INF/O. Finanční prostředky určené na pořízení switchů a pokrytí pracovišť WiFi systémem ve výši 4.834 tis. Kč a na realizaci veřejné zakázky ve výši 157,3 tis. Kč je navrhováno převést do rozpočtu roku 2017.</t>
  </si>
  <si>
    <t>R</t>
  </si>
  <si>
    <t>MÚK Bazaly – II. a III. etapa</t>
  </si>
  <si>
    <t>0003317XXXXXX</t>
  </si>
  <si>
    <t>Okružní křižovatky silnic II/475 a II/474, Horní Suchá</t>
  </si>
  <si>
    <t>0003320XXXXXX</t>
  </si>
  <si>
    <t xml:space="preserve">Zastupitelstvo kraje rozhodlo o profinancování a kofinancování projektu dne 23.6.2016 usnesením č. 20/2083. Předpokládá se, že projekt bude předložen do příslušné výzvy v průběhu února 2017. Výdaje na přípravu projektu (studie proveditelnosti, veřejné zakázky), s nimiž se počítalo v roce 2016, budou realizovány na počátku roku 2017. Důvodem časové prodlevy těchto výdajů je několikaměsíční zpoždění při uzavírání rámcové smlouvy na zpracování studií proveditelnosti. </t>
  </si>
  <si>
    <t>0003204XXXXXX</t>
  </si>
  <si>
    <t>Zastupitelstvo kraje rozhodlo profinancovat a kofinancovat projekt dne 25.6.2015 usnesením č. 15/1535. Projekt byl předložen do příslušné výzvy v průběhu září 2016, s mírným zpožděním oproti původnímu předpokladu. Zpoždění, které zapříčinilo přesun výdajů na přípravu a realizaci projektu do roku 2017, je důsledkem několik měsíců trvajících jednání se statutárním městem Ostrava, týkajících se podmínek spolufinancování z jeho strany.</t>
  </si>
  <si>
    <t>0003205XXXXXX</t>
  </si>
  <si>
    <t>RESOLVE -Sustainable mobility and the transition to a low-carbon retailing economy - RESOLVE - Udržitelná mobilita a přechod k nízkouhlíkové ekonomice služeb (obchodu)</t>
  </si>
  <si>
    <t xml:space="preserve">Silnice 2017 Frýdek-Místek </t>
  </si>
  <si>
    <t>0003326XXXXXX</t>
  </si>
  <si>
    <t>Silnice II/442 St. Heřminovy – H. Kunčice – Vítkov - hranice okr. NJ vč. OZ</t>
  </si>
  <si>
    <t>0003323XXXXXX</t>
  </si>
  <si>
    <t>Silnice II/442 Staré Heřminovy – Horní Benešov, včetně OZ</t>
  </si>
  <si>
    <t>0003324XXXXXX</t>
  </si>
  <si>
    <t>Silnice II/464 Mošnov - rekonstrukce (III/4809)</t>
  </si>
  <si>
    <t>0003302XXXXXX</t>
  </si>
  <si>
    <t>Zastupitelstvo kraje rozhodlo o profinancování a kofinancování projektu dne 25.2.2016 usnesením č. 18/1905. Projekt byl předložen do příslušné výzvy v průběhu července 2016. Řídící orgán dosud nevydal Rozhodnutí o poskytnutí dotace. Původně předpokládaná prostavěnost nebyla dodržena z důvodů déle trvajícího procesu výběrového řízení na výběr zhotovitele stavby, než bylo předpokládáno.</t>
  </si>
  <si>
    <t>Silnice II/464 v úseku hr. okresu Opava – Bílovec</t>
  </si>
  <si>
    <t>0003322XXXXXX</t>
  </si>
  <si>
    <t>Silnice II/468 Třinec – ul. Nádražní a Těšínská k MUK I/11, vč. zárubních zdí</t>
  </si>
  <si>
    <t>0003325XXXXXX</t>
  </si>
  <si>
    <t>Silnice II/478 prodloužená Mostní I. etapa</t>
  </si>
  <si>
    <t>0003321XXXXXX</t>
  </si>
  <si>
    <t>Silnice II/647 Ostrava, ul. Plzeňská od vodárny po křižovatku se sil. I/11 včetně mostů</t>
  </si>
  <si>
    <t>0003318XXXXXX</t>
  </si>
  <si>
    <t>Silnice III/4787 Ostrava ul. Výškovická – rekonstrukce mostů ev. č. 4787-3.3 a 4787-4.3</t>
  </si>
  <si>
    <t>0003319XXXXXX</t>
  </si>
  <si>
    <t>Zpřístupnění přírodního a kulturního dědictví v MSK a ŽSK</t>
  </si>
  <si>
    <t>0003328XXXXXX</t>
  </si>
  <si>
    <t>Zastupitelstvo kraje rozhodlo o profinancování a kofinancování projektu dne 23.6.2016 usnesením č. 20/2103. Projekt byl předložen do příslušné výzvy v rámci operačního programu přeshraniční spolupráce Interreg V-A SR-ČR v průběhu října. Termín pro předkládání žádostí do výzvy byl prodloužen o čtyři měsíce. Projekt je ve fázi hodnocení. Zahájení výběrových řízení na zhotovitele stavby, technický dozor stavebníka a s tím související výdaje bude následovat po ukončení procesu vyhodnocování prováděném řídícím orgánem, které je předpokládáno v březnu roku 2017.</t>
  </si>
  <si>
    <t>anička</t>
  </si>
  <si>
    <t>Příprava staveb a vypořádání pozemků</t>
  </si>
  <si>
    <t>Rekonstrukce silnice II/370 Rýmařov – Velká Štáhle, I. etapa</t>
  </si>
  <si>
    <t>Elektronizace procesů jako podpora sdílení dat a komunikace ve zdravotnictví a zároveň zvýšení bezpečí a kvality poskytované péče</t>
  </si>
  <si>
    <t>Příměstské tábory pro děti zaměstnanců KÚ MSK</t>
  </si>
  <si>
    <t>Realizace bezpečnostních opatření podle zákona o kybernetické bezpečnosti</t>
  </si>
  <si>
    <t>Vzdělávání a rozvoj kompetencí zaměstnanců KÚ MSK</t>
  </si>
  <si>
    <t>Zavedení a rozvoj metod řízení bezpečnosti a kvality</t>
  </si>
  <si>
    <t>Návrh architektury ICT kraje a pokročilé využívání 
nástrojů eGovernmentu</t>
  </si>
  <si>
    <t>G</t>
  </si>
  <si>
    <t>Zámek Nová Horka - muzeum pro veřejnost</t>
  </si>
  <si>
    <t xml:space="preserve">Památník J. A. Komenského ve Fulneku - živé muzeum </t>
  </si>
  <si>
    <t>Revitalizace zámku ve Frýdku včetně obnovy expozice</t>
  </si>
  <si>
    <t>Přístavba Domů umění - Galerie 21. století</t>
  </si>
  <si>
    <t>Zastupitelstvo kraje schválilo zahájení přípravy projektu dne 25.9.2015 usnesením č. 16/1635. Projekt je v rámci podmínek Integrovaného regionálního programu ve své momentální podobě nepodporovatelný, a to z důvodu překročení maximální povolené částky celkových nákladů. V současné době je zpracovávána projektová dokumentace na základě uzavřené smlouvy. Závazky vyplývající ze smlouvy jsou splatné v průběhu roku 2017.</t>
  </si>
  <si>
    <t>Rekonstrukce výstavní budovy a nová expozice Muzea Těšínska</t>
  </si>
  <si>
    <t>Muzeum automobilů TATRA</t>
  </si>
  <si>
    <t>Každá história si zaslúži svoj priestor</t>
  </si>
  <si>
    <t>Specializovaný výcvik jednotek hasičů pro zdolávání 
mimořádných událostí v silničních a železničních tunelech</t>
  </si>
  <si>
    <t>Zvyšování akceschopnosti vyhledávacích a záchranných modulů USAR a WASAR</t>
  </si>
  <si>
    <t>Zvyšování připravenosti obyvatel a příslušníků HZS na mimořádné události</t>
  </si>
  <si>
    <t>Speciální výcvik jednotek hasičů pro připravenost zdolávání mimořádných událostí v oblasti chemie</t>
  </si>
  <si>
    <t>Regionální poradenské centrum CZ-SK</t>
  </si>
  <si>
    <t>Technická pomoc - Podpora aktivit v rámci Programu Interreg V-A ČR - PR</t>
  </si>
  <si>
    <t>Podpora činnosti sekretariátu a zajištění chodu Regionální stálé konference Moravskoslezského kraje</t>
  </si>
  <si>
    <t>Geopark Megoňky - Šance</t>
  </si>
  <si>
    <t>Na kole k sousedům</t>
  </si>
  <si>
    <t>Zastupitelstvo kraje rozhodlo o profinancování a kofinancování projektu dne 19.12.2013 usnesením č.7/599. Z důvodu vyčerpání maximálně možné výše dotačních prostředků alokovaných v rámci Operačního programu Meziregionální spolupráce ČR - Švýcarsko byly v projektu řídícím orgánem schváleny další aktivity a projekt byl prodloužen do 12/2016. Úhrada faktur za stavební práce a dodávky bude až na počátku roku 2017. Z tohoto důvodu budou nevyčerpané prostředky převedeny do rozpočtu roku 2017.</t>
  </si>
  <si>
    <t>Podpora zkvalitnění a rozvoje služeb pro osoby s duševním onemocněním</t>
  </si>
  <si>
    <t>Zastupitelstvo kraje rozhodlo o profinancování a kofinancování projektu dne 25.6.2016 usnesením č. 15/1534. Dne 6.4.2016 přijal Moravskoslezský kraj 1. zálohovou platbu z MPSV určenou k financování projektu i v r. 2017. Z toho důvodu je nutné zbývající finanční prostředky převést do rozpočtu následujícího roku.</t>
  </si>
  <si>
    <t>Podpora a rozvoj náhradní rodinné péče v Moravskoslezském kraji</t>
  </si>
  <si>
    <t>Podpora služeb sociální prevence 1</t>
  </si>
  <si>
    <t>Efektivní naplňování střednědobého plánu v podmínkách MSK</t>
  </si>
  <si>
    <t>Podpora komunitní práce na území MSK</t>
  </si>
  <si>
    <t>Podpora procesu transformace v MSK III</t>
  </si>
  <si>
    <t>Podporujeme hrdinství, které není vidět</t>
  </si>
  <si>
    <t>Podpora služeb sociální prevence 2</t>
  </si>
  <si>
    <t>Transformace organizace Fontána</t>
  </si>
  <si>
    <t>Zastupitelstvo kraje schválilo zahájení přípravy projektu dne 17.12.2015 usnesením č. 17/1753.  Vzhledem k větší časové náročnosti přípravy projektu budou nevyčerpané prostředky převedeny do rozpočtu roku 2017.</t>
  </si>
  <si>
    <t>Odborné sociální poradenství ve Frýdku - Místku</t>
  </si>
  <si>
    <t>0003220XXXXXX</t>
  </si>
  <si>
    <t>Dílny pro Střední školu stavební a dřevozpracující, Ostrava, příspěvková organizace</t>
  </si>
  <si>
    <t>0003219XXXXXX</t>
  </si>
  <si>
    <t>Elektrolaboratoře</t>
  </si>
  <si>
    <t xml:space="preserve">Zastupitelstvo kraje rozhodlo o profinancování a kofinancování projektu dne 22.9.2016 usnesením č. 21/2237. Vzhledem k větší časové náročnosti přípravy projektu budou nevyčerpané prostředky převedeny do rozpočtu roku 2017. </t>
  </si>
  <si>
    <t>Energetické úspory ve školách a školských zařízeních zřizovaných Moravskoslezským krajem – IV. Etapa</t>
  </si>
  <si>
    <t xml:space="preserve">0003226XXXXXX       3340 ..3360 </t>
  </si>
  <si>
    <t>Krajský akční plán rozvoje vzdělávání Moravskoslezského kraje</t>
  </si>
  <si>
    <t>Laboratoře technických měření</t>
  </si>
  <si>
    <t>Zastupitelstvo kraje schválilo zahájení přípravy projektu dne 5.3.2015 usnesením č. 13/1167. Vzhledem k větší časové náročnosti přípravy projektu budou nevyčerpané prostředky převedeny do rozpočtu roku 2017.</t>
  </si>
  <si>
    <t>Zastupitelstvo kraje schválilo zahájení přípravy projektu dne 25.9.2015 usnesením č. 16/1624.  Vzhledem k větší časové náročnosti přípravy projektu budou nevyčerpané prostředky převedeny do rozpočtu roku 2017.</t>
  </si>
  <si>
    <t>0003218XXXXXX</t>
  </si>
  <si>
    <t xml:space="preserve">Modernizace výuky přírodovědných předmětů I </t>
  </si>
  <si>
    <t xml:space="preserve">Zastupitelstvo kraje rozhodlo o profinancování a kofinancování projektu dne 22.9.2016 usnesením č. 21/2237. Vzhledem k větší časové náročnosti přípravy projektu budou nevyčerpané prostředky převedeny do rozpočtu roku 2017.    </t>
  </si>
  <si>
    <t>Modernizace výuky přírodovědných předmětů II (SVL)</t>
  </si>
  <si>
    <t>Modernizace výuky svařování</t>
  </si>
  <si>
    <t>Zastupitelstvo kraje rozhodlo o profinancování a kofinancování projektu dne 22.9.2016 usnesením č. 21/2237. Vzhledem k větší časové náročnosti přípravy projektu budou nevyčerpané prostředky převedeny do rozpočtu roku 2017.</t>
  </si>
  <si>
    <t>Zastupitelstvo kraje rozhodlo o vyčlenění projektu "Modernizace, rekonstrukce a výstavba sportovišť vzdělávacích zařízení V", jehož příprava byla schválena zastupitelstvem kraje usnesením č. 11/1033 ze dne 21.4.2010. Dne 29.2.2012 rozhodlo zastupitelstvo kraje usnesením č.  23/1996  o profinancování a kofinancování projektu. Vroce 2015 obdržel Moravskoslezský kraj od zhotovitele stavby Ridera Stavební a. s. výzvu k úhradě náladů spojených s přerušením díla. Vzhledem k tomu, že kraj nesouhlasil s požadovanou částkou, nechal zpracovat znalecký posudek, na jehož základě rada kraje uznala nárok zhotovitele ve výši 888.582,61 Kč (usnesení č. 94/7383 ze dne 22.3.2016). Další část je stále v řešení. Z tohoto důvodu je navrhováno převést nevyčerpané prostředky do roku 2017.</t>
  </si>
  <si>
    <t>Podpora inkluze v Moravskoslezském kraji</t>
  </si>
  <si>
    <t>Podpora výuky CNC obrábění</t>
  </si>
  <si>
    <t>Vybavení oborových center-dřevoobráběcí CNC stroje</t>
  </si>
  <si>
    <t>0003217XXXXXX</t>
  </si>
  <si>
    <t>J</t>
  </si>
  <si>
    <t>Technika pro výjezdová stanoviště Zdravotnické záchranné služby Moravskoslezského kraje, p.o.</t>
  </si>
  <si>
    <t>Vybavení vzdělávacího střediska Zdravotnické záchranné služby Moravskoslezského kraje, p.o.</t>
  </si>
  <si>
    <t>Zastupitelstvo kraje rozhodlo o profinancování a kofinancování projektu dne 19.9.2013 usnesením 6/453. Realizace projektu byla ukončena. V listopadu 2016 byl doručen kontrolní protokol auditu MF, kde byla vyměřena 5% korekce veřejné zakázky na stavební práce. Na základě tohoto protokolu by měl řídící orgán zaslat výzvu k navrácení části dotace. Je pravděpodobné, že se celý proces prodlouží do roku 2017, proto je navrhováno prostředky rozpočtované na vratku dotace převést do rozpočtu roku 2017.</t>
  </si>
  <si>
    <t>Zateplení vybraných objektů Nemocnice ve Frýdku-Místku – II. Etapa</t>
  </si>
  <si>
    <t>0003248XXXXXX</t>
  </si>
  <si>
    <t>Zateplení vybraných objektů Slezské nemocnice v Opavě - II etapa</t>
  </si>
  <si>
    <t>0003249XXXXXX</t>
  </si>
  <si>
    <t>Zateplení ZZS Moravskoslezského kraje, Výjezdové stanoviště Opava</t>
  </si>
  <si>
    <t>0003290XXXXXX</t>
  </si>
  <si>
    <t>Zateplení Nemocnice s poliklinikou Karviná-Ráj, pracoviště polikliniky Mizerov</t>
  </si>
  <si>
    <t>0003291XXXXXX</t>
  </si>
  <si>
    <t>Výstavba výjezdového stanoviště v Novém Jičíně</t>
  </si>
  <si>
    <t>0003292XXXXXX</t>
  </si>
  <si>
    <t>Zateplení ZZS Moravskoslezského kraje, Výjezdové stanoviště Havířov</t>
  </si>
  <si>
    <t>0003332XXXXXX</t>
  </si>
  <si>
    <t>Zateplení vybraných objektů Nemocnice s poliklinikou Karviná-Ráj, pracoviště nemocnice Orlová</t>
  </si>
  <si>
    <t>0003338XXXXXX</t>
  </si>
  <si>
    <t>Modernizace a rekonstrukce pavilonu psychiatrie Nemocnice s poliklinikou Havířov, p. o.</t>
  </si>
  <si>
    <t xml:space="preserve">Zastupitelstvo kraje v březnu 2015 schválilo návrh na zahájení přípravy projektů v oblasti zdravotnictví v rámci Integrovaného regionálního operačního programu, mezi nimiž je i projekt Modernizace a rekonstrukce pavilonu psychiatrie Nemocnice s poliklinikou Havířov, p. o. Rada kraje usnesením č. 101/7725 ze dne 24.5.2016 schválila pro uvedený projekt finanční prostředky ve výši 2.000 tis. Kč na zpracování projektové dokumentace s časovou použitelností do 31.12.2017. Usnesením č. 108/8364 ze dne 6.9.2016 rada kraje schválila snížení finančních prostředků dle skutečné vysoutěžené ceny. Z důvodu platebních podmínek, kdy fakturace proběhne až po převzetí díla, je navrhováno finanční prostředky převést do roku 2017. </t>
  </si>
  <si>
    <t>severka</t>
  </si>
  <si>
    <t>EVL Šilheřovice, tvorba biotopu páchníka hnědého</t>
  </si>
  <si>
    <t>Zastupitelstvo kraje rozhodlo o profinancování a kofinancování projektu dne 22.9.2016 usnesením č. 21/2247. Vzhledem k větší časové náročnosti přípravy projektu budou nevyčerpané prostředky převedeny do rozpočtu roku 2017.</t>
  </si>
  <si>
    <t>EVL Hukvaldy, tvorba biotopu páchníka hnědého</t>
  </si>
  <si>
    <t>EVL Karviná-rybníky, tvorba biotopu páchníka hnědého</t>
  </si>
  <si>
    <t>EVL Niva Olše-Věřňovice,tvorba biotopu páchníka hnědého</t>
  </si>
  <si>
    <t>i-AIR REGION</t>
  </si>
  <si>
    <t>Zastupitelstvo kraje rozhodlo o profinancování a kofinancování projektu dne 25.2.2016 usnesením č. 18/1880. V letošním roce byla předložena žádost, která však byla vyhodnocena záporně. Po přepracování bude předložena v příštím roce znovu, proto je nutné prostředky převést do rozpočtu roku 2017.</t>
  </si>
  <si>
    <t>Implementace soustavy Natura 2000 v Moravskoslezském kraji, 2. vlna</t>
  </si>
  <si>
    <t>Zastupitelstvo kraje rozhodlo o profinancování a kofinancování projektu dne 25.9.2015 usnesením č. 16/1629.  Vzhledem k větší časové náročnosti přípravy projektu budou nevyčerpané prostředky převedeny do rozpočtu roku 2017.</t>
  </si>
  <si>
    <t>Kotlíkové dotace v Moravskolezském kraji - 1. grantové schéma</t>
  </si>
  <si>
    <t>Letiště Leoše Janáčka Ostrava, vybudování nového vodovodního řadu a nových vodovodních přípojek</t>
  </si>
  <si>
    <t>Letiště Leoše Janáčka Ostrava, rekonstrukce lapolu A</t>
  </si>
  <si>
    <t xml:space="preserve">Realizace energetických úspor metodou EPC ve vybraných objektech Moravskoslezského kraje </t>
  </si>
  <si>
    <t>Rekonstrukce budovy krajského úřadu (KLIMATIZACE)</t>
  </si>
  <si>
    <t>Akce byla schválena usnesením zastupitelstva kraje č. 17/1686 ze dne 17.12.2015 s předpokládanými náklady ve výši 20.500 tis. Kč. V roce 2015 byla zpracována projektová dokumentace. V únoru 2016 bylo zahájeno výběrové řízení na zhotovitele a v říjnu 2016 byla uzavřena smlouva o dílo na realizaci. Vzhledem k tomu, že původně plánovaný harmonogram prací je nutné průběžně aktualizovat dle provozních potřeb úřadu, je plánovaný termín dokončení akce nejdříve v průběhu ledna 2017. Z tohoto důvodu je navrhováno převést nevyčerpané finanční prostředky ve výši 13.484,2 tis. Kč do rozpočtu 2017.</t>
  </si>
  <si>
    <t>Těšínské divadlo - Malá scéna - Těšínské divadlo Český Těšín, příspěvková organizace</t>
  </si>
  <si>
    <t>Oprava střechy věže zámku - Muzeum Beskyd Frýdek-Místek, příspěvková organizace</t>
  </si>
  <si>
    <t>Výměna dlažby na I. nádvoří zámku - Muzeum Beskyd Frýdek-Místek, příspěvková organizace</t>
  </si>
  <si>
    <t>Stavební úpravy objektu Muzea ve Štramberku - Muzeum Novojičínska, příspěvková organizace</t>
  </si>
  <si>
    <t>Stavební úpravy rodného domu Františka Palackého - Muzeum Novojičínska, příspěvková organizace</t>
  </si>
  <si>
    <t>Oprava dřevostaveb v akropoli Archeoparku - Muzeum Těšínska, příspěvková organizace</t>
  </si>
  <si>
    <t>Zámek Nová Horka – obnova zámeckého areálu - Muzeum Novojičínska, příspěvková organizace</t>
  </si>
  <si>
    <t>Integrované výjezdové centrum Ostrava-Jih (Vyztužení stěn boxů pro koně)</t>
  </si>
  <si>
    <t>Integrované výjezdové centrum Ostrava-Jih (Zhotovení obkladu stěn v rámci vestavěného interiéru Integrovaného výjezdového centra Ostrava-Jih)</t>
  </si>
  <si>
    <t>Integrované výjezdové centrum Ostrava-Jih (Úprava rigolu za Integrovaným výjezdovým centrem Ostrava-Jih)</t>
  </si>
  <si>
    <t>Integrované výjezdové centrum v Českém Těšíně</t>
  </si>
  <si>
    <t xml:space="preserve">Zastupitelstvo kraje rozhodlo profinancovat a kofinancovat projekt usnesením č. 8/694 ze dne 27.2.2014. Realizací projektu byly vyvolány dodatečné stavební práce, jejichž úhrada se předpokládá až začátkem roku 2017. </t>
  </si>
  <si>
    <t>Rekonstrukce ubytovací části a přístavba budovy D - Nový domov, příspěvková organizace (Karviná)</t>
  </si>
  <si>
    <t>Akce byla schválena usnesením zastupitelstva kraje č. 17/1686 ze dne 17.12.2015 s předpokládanými náklady ve výši 1.200 tis. Kč. Smlouva o dílo na vypracování projektové dokumentace byla uzavřena 18. 8. 2016. Stanovený termín dokončení projektové dokumentace na polovinu prosince 2016 může být dále ovlivněn délkou probíhajícího stavebního řízení. Fakturace zhotovitele a úhrada těchto faktur ve vazbě na platební podmínky bude proto probíhat až v roce 2017. S ohledem na tuto skutečnost je navrhováno převést nevyčerpané finanční prostředky ve výši 1.127,4 tis. Kč do rozpočtu roku 2017.</t>
  </si>
  <si>
    <t>Rekonstrukce a výstavba domova - Domov Březiny, příspěvková organizace (Petřvald)</t>
  </si>
  <si>
    <t>Úpravy objektu na ul. Šunychelská včetně vybudování bydlení komunitního typu - Domov Jistoty, příspěvková organizace (Bohumín)</t>
  </si>
  <si>
    <t>Revitalizace budovy Domova Příbor - Domov Příbor, příspěvková organizace</t>
  </si>
  <si>
    <t>Revitalizace budovy Domova Letokruhy - Domov Letokruhy, příspěvková organizace (Budišov nad Budišovkou)</t>
  </si>
  <si>
    <t>Rekonstrukce objektu domova Vítkov - Domov Vítkov, příspěvková organizace</t>
  </si>
  <si>
    <t>Venkovní úpravy ploch objektu na ul. K. Śliwky, č. p. 620 a pořízení klimatizace - Centrum psychologické pomoci, příspěvková organizace (Karviná)</t>
  </si>
  <si>
    <t>Elektronická požární signalizace včetně čidel - Zámek Dolní Životice, příspěvková organizace</t>
  </si>
  <si>
    <t>Přestavba stávajícího výtahu na evakuační výtah - Domov Na zámku, příspěvková organizace</t>
  </si>
  <si>
    <t>Oprava plotu včetně dvou posuvných bran - Benjamín, příspěvková organizace</t>
  </si>
  <si>
    <t>Nákup automobilů pro příspěvkové organizace v odvětví sociálních věcí</t>
  </si>
  <si>
    <t>Celková rekonstrukce elektroinstalace školy Gymnázium Josefa Božka, Český Těšín, příspěvková organizace)</t>
  </si>
  <si>
    <t>Akce byla schválena usnesením zastupitelstva kraje č. 17/1686 ze dne 17.12.2015 s předpokládanými náklady pro 1. etapu ve výši 3.300 tis. Kč. V roce 2016 byla zpracována projektová dokumentace pro 3 etapy. V letošním roce byla vysoutěžena a zrealizována I. etapa díla.  V následujících letech budou provedeny další etapy, po jejich realizaci bude možné uhradit částku za autorský dozor. S ohledem na tuto skutečnost je navrhováno převést nevyčerpané finanční prostředky ve výši 30,3 tis. Kč do rozpočtu roku 2017.</t>
  </si>
  <si>
    <t>Odstranění nepoužívané přístavby (Gymnázium, Třinec, příspěvková organizace</t>
  </si>
  <si>
    <t>Akce byla schválena usnesením rady kraje č. 101/7775 ze dne 24.5.2016 v celkové výši 2.200 tis. Kč.  V roce 2016 byla zpracována a uhrazena studie. Dále byla zpracována projektová dokumentace a v současné době probíhá v ráci této akce demolice přístavby tělocvičny. Tyto práce by dle smluvního vztahu měly být ukončeny na počátku prosince tohoto roku. Vzhledem k tomu, že závěrečná faktura bude vystavena na konci roku 2016 se splatností leden 2017, je navrhováno převést nevyčerpané finanční prostředky ve výši 2.180,9 tis. Kč do rozpočtu roku 2017.</t>
  </si>
  <si>
    <t>Oprava fasády (Základní umělecká škola Václava Kálika, Opava, Nádražní okruh 11, příspěvková organizace)</t>
  </si>
  <si>
    <t>Oprava havarijního stavu fasády (Slezské gymnázium, Opava, příspěvková organizace)</t>
  </si>
  <si>
    <t xml:space="preserve">Akce byla schválena usnesením zastupitelstva kraje č. 17/1686 ze dne 17.12.2015  s předpokládanými náklady ve výši 850 tis. Kč neinvestičních prostředků. Veřejná zakázka malého rozsahu byla zadavatelem 2x zrušena, a to z důvodu doručení pouze jedniné nabídky  Na základě této skutečnosti se podařilo vysoutěžit zhotovitele až na konci září 2016. Předání staveniště proběhlo v říjnu 2016.  Protože se jedná o venkovní úpravy je z důvodu nadcházejících nepříznivých zimních klimatických podmínek navrhováno převést finanční prostředky ve výši 850 tis. Kč do rozpočtu roku 2017. </t>
  </si>
  <si>
    <t>Oprava jižní fasády gymnázia (Gymnázium Františka Živného, Bohumín, Jana Palacha 794, příspěvková organizace)</t>
  </si>
  <si>
    <t>Akce byla schválena usnesením rady kraje č. 101/7775 ze dne 24.5.2016 s předpokládanými náklady ve výši 1.800 tis. Kč.  Realizace stavby na jihozápadní fasádě školy již byla dokončena a uhrazena. Letos probíhá oprava jihovýchodní fasády.  S ohledem na termíny přebírání dokončené stavby a následné vystavování závěrečných faktur zhotovitele stavby a technického dozoru stavebníka je navrhováno  převést nevyčerpané finanční prostředky ve výši 843,7 tis. Kč do rozpočtu roku 2017.</t>
  </si>
  <si>
    <t>Oprava obložení tělocvičny (Masarykovo gymnázium, Příbor, příspěvková organizace)</t>
  </si>
  <si>
    <t xml:space="preserve">Akce byla schválena usnesením rady kraje č. 102/7935 dne 7.6.2016 s předpokládanými náklady ve výši 700 tis. Kč. V září 2016 došlo k předání objektu  k rekonstrukci a k zahájení stavebních prací. Z důvodu zjištění skutečného rozsahu prací oproti předpokládaným po odkrytí obložení stěny tělocvičny byly usnesením rady kraje č. 113/8743 ze dne 8. 11. 2016 finanční prostředky na akci navýšeny o 716 tis. Kč. Předpoklad ukončení stavby dle harmonogramu zhotovitele je únor 2017. S ohledem na tuto skutečnost je  navrhováno převést nevyčerpané finanční prostředky ve výši 1.416 tis. Kč do rozpočtu roku 2017. </t>
  </si>
  <si>
    <t>Oprava pískovcového soklu a fasády budovy (Střední umělecká škola, Ostrava, příspěvková organizace)</t>
  </si>
  <si>
    <t>Oprava podlahy v tělocvičně (Základní škola, Ostrava-Slezská Ostrava, Na Vizině 28, příspěvková organizace)</t>
  </si>
  <si>
    <t>Akce byla schválena usnesením rady kraje č. 10/7775 ze dne 24.5.2016 s předpokládanými náklady ve výšii 1.150 tis. Kč. V rámci akce došlo taktéž ke zpracování projektové dokumentace a následně na jejím zákaldě k výběru zhotovitele stavby. Vzhledem ke skutečnosit, že veřejná zakázka na výběr zhotovitele proběhla opakovaně, došlo k podpisu smlouvy a předání staveniště v měsíci říjnu. Termín realizace je smluvně stanoven na tří měsíce a dokončení díla tedy proběhne v lednu 2017.  S ohledem na výše uvedené je navrhováno převést nevyčerpané finanční prostředky ve výši 950 tis. Kč do rozpočtu roku 2017.</t>
  </si>
  <si>
    <t>Oprava střechy a kanalizace - Hlubinská 24 (Střední škola elektrotechnická, Ostrava, Na Jízdárně 30, příspěvková organizace)</t>
  </si>
  <si>
    <t>Oprava střechy hlavní budovy (Všeobecné a sportovní gymnázium, Bruntál, příspěvková organizace)</t>
  </si>
  <si>
    <t>Podpora zvýšení bezpečnosti škol - nové oplocení (Mateřská škola logopedická, Ostrava-Poruba, U Školky 1621, příspěvková organizace)</t>
  </si>
  <si>
    <t>Akce byla schválena usnesením rady kraje č. 102/7935 ze dne 7.6.2016 s předpokládanými náklady ve výši 856 tis. Kč. V letošním roce došlo k vypracování projektové dokumentace na předmětnou akci a vysoutěžení zhotovitele.  Zahájení samotné realizace proběhlo koncem října 2016. Vzhledem ke skutečnosti, že se jedná o venkovní práce nelze vyloučit přerušení prací z důvodů nevhodných klimatických podmínek pro realizaci prací, proto může dojít k přesunu dokončení akce až do roku 2017. S ohledem na výše uvedené je navrhováno převést nevyčerpané finanční prostředky ve výši 856 tis. Kč do rozpočtu roku 2017.</t>
  </si>
  <si>
    <t>Podpora zvýšení bezpečnosti škol - Zabezpečení areálu dětského domova (Dětský domov a Školní jídelna, Nový Jičín, Revoluční 56, příspěvková organizace)</t>
  </si>
  <si>
    <t>Akce byla schválena usnesením rady kraje č. 100/7648 ze dne 3.5.2016 s předpokládanými náklady ve výši 600 tis. Kč. Termín dokončení realizace díla dle smlouvy o dílo je 18.12.2016. K dnešnímu dni byla proplacena projektová dokumentace. Fakturace zhotovitele a úhrada těchto faktur ve vazbě na platební podmínky bude probíhat až v roce 2017. S ohledem na tuto skutečnost je navrhováno převést nevyčerpané finanční prostředky ve výši 572 tis. Kč do rozpočtu roku 2017.</t>
  </si>
  <si>
    <t>Rekonstrukce anglických dvorků objektu Příčná (Střední škola služeb a podnikání, Ostrava-Poruba, příspěvková organizace)</t>
  </si>
  <si>
    <t>Akce byla schválena usnesením rady kraje č. 101/7775 ze dne 24.5.2016 s předpokládanými náklady ve výši 1.500 tis. Kč. Organizace v rámci poskytnutých prostředků zajistila v letošním roce vypracování projektové dokumentace a následně provedla výběr zhotovitele stavby s tím, že smlouva o dílo byla podepsána dne 18.10.2016. Při úvodní prohlídce však bylo zjištěno, že není možná z bezpečnostího hlediska realizace dvou akcí v témže prostoru (souběh ve stejném termínu s akcí realizovanou krajem a to "Rekonstrukce střechy budovy B"), proto byl ke smlouvě o dílo uzavřen dodatek, který řeší přesun realizace akce na jarní měsíce roku 2017. S ohledem na výše uvedené je navrhováno převést nevyčerpané finanční prostředky ve výši 1.442,7 tis. Kč do rozpočtu roku 2017.</t>
  </si>
  <si>
    <t>Rekonstrukce části chodníků a zpevněných ploch (Střední škola elektrostavební a dřevozpracující, Frýdek-Místek, příspěvková organizace)</t>
  </si>
  <si>
    <t>Akce byla schválena usnesením rady kraje č. 101/7775 ze dne 24.5.2016 s předpokládanými náklady ve výši 2.000 tis. Kč. Byla zajištěna projektová dokumentace stavby, kdy z důvodu finanční a časové náročnosti byla stavba rozdělena na tři etapy. V současnosti probíhá první etapa realizace akce, jejíž úhrada se předpokládá počátkem roku 2017. S ohledem na termíny přebírání dokončené části stavby a následné vystavování závěrečných faktur zhotovitele stavby, projektanta a technického dozoru stavebníka je navrhováno převést nevyčerpané finanční prostředky ve výši 1.854,5 tis. Kč do rozpočtu roku 2017.</t>
  </si>
  <si>
    <t>Rekonstrukce elektroinstalace (Jazykové gymnázium Pavla Tigrida, Ostrava-Poruba, příspěvková organizace)</t>
  </si>
  <si>
    <t>Akce byla schválena usnesením rady kraje č. 101/7775 dne 24.5.2016 s předpokládanými náklady ve výši 1.000 tis. Kč. V současné době se dokončuje projektová dokumentace. Začátkem příštího roku bude proveden veřejná zakázka na zhotovitele a technický dozor stavebníka. Předpokládaná realizace stavby je v měsících červenec a srpen. S ohledem na tuto skutečnost je  navrhováno převést nevyčerpané finanční prostředky ve výši 1.000 tis. Kč do rozpočtu roku 2017.</t>
  </si>
  <si>
    <t>Rekonstrukce elektroinstalace budovy A (Střední škola techniky a služeb, Karviná, příspěvková organizace)</t>
  </si>
  <si>
    <t>Akce byla schválena usnesením rady kraje č. 111/8611 ze dne 4.10.2016  s předpokládanými náklady ve výši 1.000 tis. Kč.. V současné době probíhá realizace akce a dle smlouvy o dílo je termín dokončení díla 20.12.2016. Fakturace zhotovitele a úhrada těchto faktur ve vazbě na platební podmínky bude proto probíhat až v roce 2017. S ohledem na tuto skutečnost je navrhováno převést nevyčerpané finanční prostředky ve výši 1.000 tis. Kč do rozpočtu roku 2017.</t>
  </si>
  <si>
    <t>Rekonstrukce elektroinstalace budovy C (Střední škola elektrostavební a dřevozpracující, Frýdek-Místek, příspěvková organizace)</t>
  </si>
  <si>
    <t>Rekonstrukce objektu garáží (Odborné učiliště a Praktická škola, Hlučín, příspěvková organizace)</t>
  </si>
  <si>
    <t>Akce byla schválena zastupitelstvem kraje č. 17/1686  ze dne 17.12.2015 s předpokládanými náklady ve výši 1.500 tis. Kč. Akce se třikrát soutěžila, jelikož nabídky, byly moc vysoké. Následně došlo k úpravě projektové dokumentace z důvodu požadavku na snížení ceny. Smlouva o dílo byla uzavřena 5.9.2016. Termín dokončení realizace stavby je stanoven na konec listopadu 2016. S ohledem na termíny přebírání dokončené stavby a následné vystavování závěrečných faktur zhotovitele stavby, projektanta a technického dozoru stavebníka je navrhováno převést nevyčerpané finanční prostředky ve výši 646,5 tis. Kč do rozpočtu roku 2017.</t>
  </si>
  <si>
    <t>Rekonstrukce obvodového pláště objektu Základní škola, Bruntál, Rýmařovská 15, příspěvková organizace)</t>
  </si>
  <si>
    <t>Rekonstrukce podlahy v tělocvičně (Základní škola, Ostrava-Mariánské Hory, Karasova 6, příspěvková organizace)</t>
  </si>
  <si>
    <t>Rekonstrukce předávací stanice (Janáčkova konzervatoř a Gymnázium v Ostravě, příspěvková organizace)</t>
  </si>
  <si>
    <t>Rekonstrukce přívodů vody a odpadů (Základní škola, Ostrava-Zábřeh, Kpt. Vajdy 1a, příspěvková organizace)</t>
  </si>
  <si>
    <t>Akce byla schválena usnesením rady kraje č. 101/7775 ze dne 24.5.2016 s předpokládanými náklady ve výši 2.700 tis. Kč, z toho 2.500 tis. Kč z rozpočtu kraje a 200 tis. Kč z vlastních zdrojů příspěvkové organizace. Příspěvková organizace je povinna přednostně použít vlastní finanční prostředky na tuto akci. V současné době se zpracovává projektová dokumentace za 135 tis. Kč. V prosinci 2016 bude vyhlášena veřejná zakázka na zhotovitele stavby a veřejná zakázka na výkon technického dozoru stavebníka. S ohledem na zajištění provozu školy se předpokládá termín realizace stavebních prací o letních prázdninách v roce 2017.  Na základě výše uvedených skutečností je navrhováno převést nevyčerpané finanční prostředky ve výši 2.500 tis. Kč do rozpočtu roku 2017.</t>
  </si>
  <si>
    <t>Rekonstrukce sociálních zařízení školy (Střední škola zemědělství a služeb, Město Albrechtice, příspěvková organizace)</t>
  </si>
  <si>
    <t>Akce byla schválena usnesením rady kraje č. 101/7775 ze dne 24.5.2016 s předpokládanými náklady ve výši 2.200 tis. Kč, z toho 2.000 tis. Kč z rozpočtu kraje a 200 tis. Kč z vlastních zdrojů příspěvkové organizace. Příspěvková organizace je povinna přednostně použít vlastní finanční prostředky na tuto akci. V současné době se zpracovává projektová dokumentace za 128 tis. Kč. V listopadu 2016 bude vyhlášena veřejná zakázka na zhotovitele stavby a veřejná zakázka na výkon technického dozoru stavebníka. S ohledem na zajištění provozu školy se předpokládá termín realizace stavebních prací o letních prázdninách v roce 2017.  Na základě výše uvedených skutečností je navrhováno převést nevyčerpané finanční prostředky ve výši 2.000 tis. Kč do rozpočtu roku 2017.</t>
  </si>
  <si>
    <t>Rekonstrukce sociálních zařízení tělocvičen (Střední průmyslová škola a Obchodní akademie, Bruntál, příspěvková organizace)</t>
  </si>
  <si>
    <t>Rekonstrukce sociálních zařízení v budově E (Střední škola gastronomie, oděvnictví a služeb, Frýdek-Místek, příspěvková organizace)</t>
  </si>
  <si>
    <t xml:space="preserve">Akce byla schválena usnesením zastupitelstva kraje č. 17/1686 ze dne 17.12.2015 s předpokládanými náklady ve výši 4.850 tis. Kč. Na základě výsledku veřejné zakázky byla na realizaci akce uzavřena smlouva o dílo se společností BforB spol. s r.o. Zhotovitel při realizaci akce dle smlouvy o dílo nepostupoval, dílo nedokončil a ke dni 4.9.2016 od smlouvy odstoupil. Byla uskutečněna veřejná zakázka na dokončení rozestavěné stavby a dle usnesení rady kraje č. 111/8564 ze dne 4.10.2016 byl rozpočet na akci navýšen na 6.850 tis. Kč a byla uzavřena smlouva o dílo se společností Beskydská stavební, a.s. Dle smlouvy má být stavba dokončena v prosinci 2016. S ohledem na paltební podmínky je navrhováno převést nevyčerpané finanční prostředky ve výši 4.125,70 tis. Kč do rozpočtu roku 2017. </t>
  </si>
  <si>
    <t>Rekonstrukce stávajících chodníků (Mateřská škola logopedická, Ostrava-Poruba, U Školky 1621, příspěvková organizace)</t>
  </si>
  <si>
    <t>Akce byla schválena usnesením rady kraje č. 101/7775 ze dne 24.5.2016 s předpokládanými náklady ve výši 1.400 tis. Kč. V letošním roce došlo k vypracování projektové dokumentace na předmětnou akci a vysoutěžení zhotovitele. Zahájení samotné realizace proběhlo koncem října 2016. Vzhledem ke skutečnosti, že se jedná o venkovní práce nelze vyloučit přerušení prací z důvodů nevhodných klimatických podmínek pro realizaci prací, proto může dojít k přesunu dokončení akce až do roku 2017. S ohledem na výše uvedené je navrhováno převést nevyčerpané finanční prostředky ve výši 1.000 tis. Kč do rozpočtu roku 2017.</t>
  </si>
  <si>
    <t>Rekonstrukce střechy budovy B (Střední škola služeb a podnikání, Ostrava-Poruba, příspěvková organizace)</t>
  </si>
  <si>
    <t>Akce byla schválena usnesením zastupitelstva kraje č. 17/1686 ze dne 17.12.2015 s předpokládanými náklady ve výši 4.000 tis. Kč. V letošním roce byla na náklady příspěvkové organizace dopracována dokumentace pro vydání územního souhlasu a vydání stavebního povolení a dokumentace pro provádění stavby. Vzhledem ke skutečnosti, že stavební povolení bylo vydáno v červenci 2016 a následně mohlo dojít teprve k dopracování projektové dokumenace pro provádění stavby, došlo k uzavření smlouvy se zhotovitelem stavby a předání staveniště v říjnu 2016 (doba realizace 80 dní). Vzhledem k zimnímu období taktéž nelze vyloučit přerušení prací z důvodů nevhodných klimatických podmínek pro realizaci prací. S ohledem na výše uvedené je navrhováno převést nevyčerpané finanční prostředky ve výši 4.000 tis. Kč do rozpočtu roku 2017.</t>
  </si>
  <si>
    <t>Rekonstrukce střechy gymnázia (Gymnázium, Ostrava - Hrabůvka, příspěvková organizace)</t>
  </si>
  <si>
    <t>Rekonstrukce střechy tělocvičny (Gymnázium, Ostrava - Hrabůvka, příspěvková organizace)</t>
  </si>
  <si>
    <t>Akce byla schválena usnesením rady kraje č. 112/8707 ze dne 18.10.2016 s předpokládanými náklady ve výši 200 tis. Kč. Předmětem akce je nejdříve zajistit projekční přípravu stavby a zajistit příslušná rozhodnutí dle stavebního zákona.  Smlouva na zpracování projektové dokumentace a výkon inženýrské činnosti bude uzavřena v průběhu prosince 2016. Termín dokončení projekční činnosti je stanoven na konec března 2017. Termíny zajištění příslušných souhlasů a rozhodnutí dle stavebního zákona v rámci inženýrské činnosti se dají očekávat v dubnu 2017. Následně bude probíhat soutěž na zhotovitele a vlastní realizace stavby. Fakturace zhotovitele a úhrada těchto faktur ve vazbě na platební podmínky bude probíhat až v roce 2017. S ohledem na tuto skutečnost je navrhováno převést nevyčerpané finanční prostředky ve výši 200 tis. Kč do rozpočtu roku 2017.</t>
  </si>
  <si>
    <t>Rekonstrukce střechy tělocvičny (Gymnázium, Ostrava - Zábřeh, Volgogradská 6a, příspěvková organizace)</t>
  </si>
  <si>
    <t>Akce byla schválena usnesením rady kraje č. 112/8707 ze dne 18.10.2016 s předpokládanými náklady ve výši  200 tis. Kč. Předmětem akce je nejdříve zajistit projekční přípravu stavby a zajistit příslušná rozhodnutí dle stavebního zákona.  Smlouva na zpracování projektové dokumentace a výkon inženýrské činnosti bude uzavřena v průběhu prosince 2016. Termín dokončení projekční činnosti je stanoven na konec března 2017. Termíny zajištění příslušných souhlasů a rozhodnutí dle stavebního zákona v rámci inženýrské činnosti se dají očekávat v dubnu 2017. Fakturace zhotovitele a úhrada těchto faktur ve vazbě na platební podmínky bude probíhat až v roce 2017. S ohledem na tuto skutečnost je navrhováno převést nevyčerpané finanční prostředky ve výši 200 tis. Kč do rozpočtu roku 2017.</t>
  </si>
  <si>
    <t>Rekonstrukce výměníkové stanice (Střední průmyslová škola chemická akademika Heyrovského a Gymnázium, Ostrava, příspěvková organizace)</t>
  </si>
  <si>
    <t>Rekonstrukce zpevněné plochy (Gymnázium Hladnov a Jazyková škola s právem státní jazykové zkoušky, Ostrava, příspěvková organizace)</t>
  </si>
  <si>
    <t>Akce byla schválena usnesením rady kraje č. 112/8708 ze dne 18.10.2016 s předpokládanými náklady ve výši  3.000 tis. Kč. Předmětem akce je nejdříve zajistit projekční přípravu stavby a zajistit příslušná rozhodnutí dle stavebního zákona.  Smlouva na zpracování projektové dokumentace a výkon inženýrské činnosti bude uzavřena v průběhu prosince 2016. Termín dokončení projekční činnosti je stanoven na konec března 2017, termíny zajištění příslušných souhlasů a rozhodnutí dle stavebního zákona v rámci inženýrské činnosti se dají očekávat v dubnu 2017. Následně bude probíhat výběrové řízení na zhotovitele stavby a následná realizace. Fakturace zhotovitele a úhrada těchto faktur ve vazbě na platební podmínky bude probíhat až v roce 2017. S ohledem na tuto skutečnost je navrhováno převést nevyčerpané finanční prostředky ve výši 3.000 tis. Kč do rozpočtu roku 2017.</t>
  </si>
  <si>
    <t>Sanace svahu a oprava chodníku - aktualizace PD (Dětský domov a Školní jídelna, Nový Jičín, Revoluční 56, příspěvková organizace)</t>
  </si>
  <si>
    <t>Stavební úpravy tělocvičny včetně sociálního zázemí (Střední odborná škola, Bruntál, příspěvková organizace)</t>
  </si>
  <si>
    <t>Vnitřní a venkovní vybavení budovy mateřské školy (Střední škola elektrostavební a dřevozpracující, Frýdek-Místek, příspěvková organizace)</t>
  </si>
  <si>
    <t>Akce  byla schválena usnesením rady kraje č. 98/7590 ze dne 21.4.2016 s předpokládanými náklady ve výši 1.430 tis. Kč. Tyto byly rozhodnutím rady kraje č. 107/8305 ze dne 23.8.2016 navýšeny na 1.660 tis. Kč. Akce zahrnuje celkem pět dílších staveb a částečně je již akce zrealizována a uhrazena. V letošním roce byla uhrazena také částka za zpracování potřebných projektový dokumentací.  Některé stavební práce jsou nyní ve fázi povolování stavby nebo ve fázi výběru zhotovitele. S ohledem na tyto skutečnosti je navrhováno převést nevyčerpané finanční prostředky ve výši  1.045,9 tis.Kč do rozpočtu roku 2017.</t>
  </si>
  <si>
    <t>Vybudování protihlukové stěny (Střední škola společného stravování, Ostrava-Hrabůvka, příspěvková organizace)</t>
  </si>
  <si>
    <t xml:space="preserve">Akce byla schválena usnesením zastupitelstva kraje č. 17/1686 ze dne 17.12.2015 s předpokládanými náklady ve výšii 2.500 tis. Kč. V letošním roce došlo k vypracování projektové dokumentace na předmětnou akci (prozatím vydáno územní rozhodnutí, došlo k podání ohlášení stavby). V roce 2016 dojde také k vysoutěžení zhotovitele stavby avšak provedení kompletní realizace se v danou chvíli jeví jako nereálné. S ohledem na výše uvedené je navrhováno převést nevyčerpané finanční prostředky ve výši 2.500 tis. Kč do rozpočtu roku 2017. </t>
  </si>
  <si>
    <t>Vybudování uložiště kol a lyží, demolice pódia (Dětský domov a Školní jídelna, Nový Jičín, Revoluční 56, příspěvková organizace)</t>
  </si>
  <si>
    <t>Výměna střešní krytiny (Gymnázium, Krnov, příspěvková organizace)</t>
  </si>
  <si>
    <t>Akce byla schválena usnesením zastupitelstva kraje č. 17/1686 ze dne 17.12.2015 s předpokládanými náklady ve výši 500 tis. Kč, z toho 300 tis. Kč z rozpočtu kraje a 200 tis. Kč z vlastních zdrojů příspěvkové organizace. Příspěvková organizace je povinna přednostně použít vlastní finanční prostředky na tuto akci. Finančí prostředky jsou určeny na zpracování projektové dokumentace a výkon autorského dozoru stavby. Zakázka malého rozsahu na projekční činnost je ukončena a v roce 2016 bude proplaceno zpracování projektové dokumentace. Samotná realizace akce je předpokládána v roce 2017. Úhrada za výkon autorského dozoru se provádí až po ukončení samotné realizace stavby. Na základě této skutečnosti je navrhováno převést nevyčerpané  finanční prostředky na výkon autorského dozoru ve výši 43 tis. Kč do rozpočtu roku 2017.</t>
  </si>
  <si>
    <t>Zateplení střešního pláště pavilonu B (Střední průmyslová škola chemická akademika Heyrovského a Gymnázium, Ostrava, příspěvková organizace)</t>
  </si>
  <si>
    <t>r</t>
  </si>
  <si>
    <t>Zateplení spojovacího koridoru (Střední škola technických oborů, Havířov-Šumbark, Lidická 1a/ 600, příspěvková organizace)</t>
  </si>
  <si>
    <t>Výstavba nadzemních koridorů (Slezská nemocnice v Opavě, příspěvková organizace)</t>
  </si>
  <si>
    <t>Pavilon H - stavební úpravy a přístavba - projektová dokumentace (Slezská nemocnice v Opavě, příspěvková organizace)</t>
  </si>
  <si>
    <t>Pavilon H - výměna oken a zateplení střechy (Slezská nemocnice v Opavě, příspěvková organizace)</t>
  </si>
  <si>
    <t>Výměna rozvodů zdravotechniky v křídle A (Karviná Nemocnice s poliklinikou Karviná-Ráj, příspěvková organizace)</t>
  </si>
  <si>
    <t>Jednotka poanesteziologické péče (Nemocnice s poliklinikou Havířov, příspěvková organizace)</t>
  </si>
  <si>
    <t>Rekonstrukce šaten sester (Nemocnice s poliklinikou Havířov, příspěvková organizace)</t>
  </si>
  <si>
    <t>Vybudování kardiocentra (Nemocnice ve Frýdku-Místku, příspěvková organizace)</t>
  </si>
  <si>
    <t>Osazení termoregulačních ventilů s hlavicemi (Nemocnice s poliklinikou Karviná-Ráj, příspěvková organizace)</t>
  </si>
  <si>
    <t>Rekonstrukce sociálních zařízení - chirurgie Orlová Nemocnice s poliklinikou Karviná-Ráj, příspěvková organizace)</t>
  </si>
  <si>
    <t>Zřízení topných větví - Orlová Nemocnice s poliklinikou Karviná-Ráj, příspěvková organizace)</t>
  </si>
  <si>
    <t>Rekonstrukce vestibulu (Nemocnice s poliklinikou Havířov, příspěvková organizace)</t>
  </si>
  <si>
    <t>Rekonstrukce části komunikací (Nemocnice Třinec, příspěvková organizace)</t>
  </si>
  <si>
    <t>Rozšíření parkovacích ploch (Sdružené zdravotnické zařízení Krnov, příspěvková organizace)</t>
  </si>
  <si>
    <t>Zdravotnické prostředky pro ošetřovatelskou a rehabilitační péči</t>
  </si>
  <si>
    <t>Modernizace urologické ambulance (Nemocnice s poliklinikou Havířov, příspěvková organizace)</t>
  </si>
  <si>
    <t xml:space="preserve">Akce byla schválena radou kraje usnesením č. 101/7726 ze dne 24.5.2016. V roce 2016 byly zahájeny stavební práce s předpokládaným dokončením do konce roku. Na dodání přístroje pobíhá výběrové řízení, předpokládaná dodací lhůta v roce 2017. V souvislosti s platebními podmínkami, kdy fakturace proběhne až po dodání přístroje dokončení akce, je navrhováno finanční prostředky převést do rozpočtu roku 2017. </t>
  </si>
  <si>
    <t>Nákup gastrofibroskopu Nemocnice s poliklinikou Havířov, p. o.</t>
  </si>
  <si>
    <t>Akce byla schválena radou kraje usnesením č. 108/8364 ze dne 6.9.2016.  V roce 2016 proběhlo výběrové řízení na dodavatele, smlouva bude podepsaná. Z důvodu dlouhé dodací lhůty a s platebními podmínkami se předpokládá čerpání počátkem roku 2017, proto je navrhováno převést finanční prostředky do rozpočtu roku 2017.</t>
  </si>
  <si>
    <t>Nákup záložních kompresorů Nemocnice s poliklinikou Havířov, 
p. o.</t>
  </si>
  <si>
    <t>Akce byla schválena radou kraje usnesením č. 108/8364 ze dne 6.9.2016.  V roce 2016 proběhlo výběrové řízení, s dodavatelem byla podepsaná smlouva. Z důvodu dlouhé dodací lhůty a s platebními podmínkami se předpokládá čerpání počátkem roku 2017, proto je navrhováno převést finanční prostředky do rozpočtu roku 2017.</t>
  </si>
  <si>
    <t>Pořízení nemocničních lůžek (Nemocnice s poliklinikou Havířov, příspěvková organizace)</t>
  </si>
  <si>
    <t xml:space="preserve">Akce byla schválena radou kraje usnesením č. 101/7726 ze dne 24.5.2016. V současné době probíhá 2. výběrové řízení na dodavatele. Po vyhodnocení bude podepsána smlouva s dodavatelem. Z důvodu opakování veřejné zakázky dochází k posunutí termínu dodání lůžek a čerpání finančních prostředků. Fakturace proběhne po dodání, z tohoto důvodu je navrhováno převést finanční prostředky do rozpočtu roku 2017. </t>
  </si>
  <si>
    <t>Projekční studie výstavby rehabilitačního oddělení (Nemocnice s poliklinikou Havířov, příspěvková organizace)</t>
  </si>
  <si>
    <t>Akce byla schválena radou kraje usnesením č. 105/8201 ze dne 19.7.2016. Proběhlo výběrové řízení a z důvodu rozšíření rozsahu prací dochází k prodloužení termínu dodání ke konci roku. Z důvodu platebních podmínek, kdy fakturace proběhne po dodání studie, je navrhováno převést finanční prostředky do rozpočtu roku 2017.</t>
  </si>
  <si>
    <t xml:space="preserve">Výměna podlahové krytiny v čekárně ambulance ORL - Nemocnice s poliklinikou Havířov, p. o. </t>
  </si>
  <si>
    <t xml:space="preserve">Akce byla schválena radou kraje usnesením č. 108/8364 ze dne 6.9.2016. V současné době probíhá výběrové řízení na dodavatele, zatím nejsou známé nabídky. I když se předpokládá provedení výměny do konce roku, realizace akce je časově náročná v koordinaci s provozem ambulance. Z důvodu platebních podmínek, kdy fakturace proběhne po zhotovení, je navrhováno převést finanční prostředky do rozpočtu roku 2017.  </t>
  </si>
  <si>
    <t>Dodávka přístrojů pro dětské oddělení Karviná (Nemocnice s poliklinikou Karviná-Ráj, příspěvková organizace)</t>
  </si>
  <si>
    <t>Akce bylo schválena radou kraje usnesením č. 101/7726 ze dne 24.5.2016. Na dodávku přístrojů probíhá výběrové řízení, dodání se předpokládá na konci roku, případně v lednu 2017. Z důvodu platebních podmínek, kdy fakturace proběhne po dodání přístrojů, je navrhováno převést finanční prostředky do rozpočtu roku 2017.</t>
  </si>
  <si>
    <t>Dodávka 3 ks klimatizací pro OKB Karviná (Nemocnice s poliklinikou Karviná-Ráj, příspěvková organizace)</t>
  </si>
  <si>
    <t>Akce byla schválena radou kraje usnesením č. 101/7726 ze dne 24.5.2016. Na dodávku přístrojů probíhá výběrové řízení, dodání se předpokládá na konci roku, případně v lednu 2017. Z důvodu platebních podmínek, kdy fakturace proběhne po dodání přístrojů, je navrhováno převést finanční prostředky do rozpočtu roku 2017.</t>
  </si>
  <si>
    <t>Lineární dávkovače 90 ks (Nemocnice s poliklinikou Karviná-Ráj, příspěvková organizace)</t>
  </si>
  <si>
    <t>Akce byla schválena radou kraje usnesením č. 101/7726 ze dne 24.5.2016. V současné době probíhá zpracování zadávacích podmínek, dodání se předpokládá na konci roku, případně v lednu 2017. Z důvodu platebních podmínek, kdy fakturace proběhne po dodání přístrojů, je navrhováno převést finanční prostředky do rozpočtu roku 2017.</t>
  </si>
  <si>
    <t>Pořízení dětských elektrických, polohovatelných lůžek (Nemocnice s poliklinikou Karviná-Ráj, příspěvková organizace)</t>
  </si>
  <si>
    <t xml:space="preserve">Akce byla schválena radou kraje usnesením č. 105/8102 ze dne 19.7.2016. V současné době probíhá výběrové řízení na dodavatele, dodání se předpokládá na konci roku, případně v lednu 2017. Z důvodu platebních podmínek, kdy fakturace proběhne po dodání a převzetí lůžek, je navrhováno převést finanční prostředky do rozpočtu roku 2017. </t>
  </si>
  <si>
    <t>Studie rekonstrukce dětského oddělení (Nemocnice s poliklinikou Karviná-Ráj, příspěvková organizace)</t>
  </si>
  <si>
    <t xml:space="preserve">Akce byla schválena radou kraje usnesením č. 105/8102 ze dne 19.7.2016. V současné době probíhá zpracování zadávacích podmínek, dodání studie se předpokládá na konci roku, případně v lednu 2017. Z důvodu platebních podmínek, kdy fakturace proběhne po dodání, je navrhováno převést finanční prostředky do rozpočtu roku 2017. </t>
  </si>
  <si>
    <t>Reinvestiční část nájemného a opravy (Nemocnice Nový Jičín a.s.)</t>
  </si>
  <si>
    <t>Akce rozpočtu "Chráněné části přírody" je součástí schváleného rozpočtu kraje na rok 2016 dle usnesení zastupitelstva kraje č. 17/1686 ze dne 17.12.2015. V rámci této akce rozpočtu v současné době probíhá veřejná zakázka na plány péče a inventarizační průzkumy v předpokládané výši 665,50 tis. Kč. Ukončení realizace těchto prací je plánovana až v roce 2017, proto je navrhováno převést nevyčerpané finanční prostředky ve výši 665,5 tis. Kč do rozpočtu roku 2017.</t>
  </si>
  <si>
    <t>Akce rozpočtu "Podpora prevence před povodněmi" je součástí schváleného rozpočtu na rok 2016 dle usnesení zastupitelstva kraje č. 17/1686 ze dne 17.12.2015. Jedná se o finanční prostředky určené na poskytnutí individuální dotace Povodí Odry, státní podnik na protipovodňová a revitalizační opatření. S ohledem na platební podmínky stanovené smlouvou o poskytnutí dotace je navrhováno převést nevyčerpané finanční prostředky ve výši 4.000 tis. Kč do rozpočtu roku 2017.</t>
  </si>
  <si>
    <t>Akce rozpočtu "Zpracování posudků EIA" je součástí schváleného rozpočtu kraje na rok 2016 dle usnesení zastupitelstva kraje č. 17/1686 ze dne 17.12.2015. Jedná se o finanční prostředky, které jsou smluvně vázány ve smlouvě o dílo na zpracování posudku ke konkrétnímu záměru dle zákona č. 100/2001 Sb., o posuzování vlivů na životní prostředí. S ohledem na platební podmínky stanovené smlouvou o dílo je navrhováno převést nevyčerpané finanční prostředky ve výši 29,7 tis. Kč do rozpočtu roku 2017.</t>
  </si>
  <si>
    <t>Na základě objednávky č. 1099/2016/INF/O bylo objednáno Provedení analýzy stávajícího doménového prostředí MSK a kompletní provedení migrace Active Directory domény. S ohledem na termín provedení analýzy a provedení migrace do konce roku 2016 bude úhrada faktury  v roce 2017. Z tohoto důvodu je navrhováno převést nevyčerpané finanční prostředky ve výši 237,8 tis. Kč do rozpočtu roku 2017.</t>
  </si>
  <si>
    <t>V listopadu 2016 byla vystavena objednávka č 1033/2016/KH/O  na dodání nového turniketu do vstupních prostor Integrovaného bezpečnostního centra Moravskoslezského kraje, úprava stávajícího turniketu a stávajícího přístupového systému včetně kabeláže, která je předána k podpisu řediteli krajského úřadu. Termín plnění uvedený na objednávce byl stanoven do 6 týdnů od data převzetí objednávky dodavatelem.  S ohledem na výše uvedené proběhne dodání zboží nejpozději do 5.1.2017. Termín splatnosti faktury je stanoven na sedmý kalendářní den od data jejího doručení. Z tohoto důvodu je navrhováno zapojit finanční prostředky ve výši 223,8 tis. Kč do upraveného rozpočtu roku 2017.</t>
  </si>
  <si>
    <t xml:space="preserve">Zastupitelstvo kraje rozhodlo o profinancování a kofinancování projektu dne 25.2.2016 usnesením č. 18/1906. Na základě usnesení zastupitelstva č. 19/2006 ze dne 21. 4. 2016 byla částka profinancování a kofinancování navýšena na 30.000 tis. Kč. Projekt byl předložen do výzvy v rámci Integrovaného regionálního operačního programu v březnu 2016, prošel věcným hodnocením řídícího orgánu a čeká se na doručení Rozhodnutí o poskytnutí dotace. Z důvodu průtahů při administraci veřejné zakázky na výběr zpracovatele projektové dokumentace nebyla dosud dokončena realizační projektová dokumentace. Část finančních prostředků na projektovou dokumentaci a administraci veřejných zakázek je nutné přesunout do roku 2017. </t>
  </si>
  <si>
    <t xml:space="preserve">Zastupitelstvo kraje rozhodlo profinancovat a kofinancovat projekt dne 22.9.2016 usnesením č. 21/2233 ve výši 418.000 tis. Kč. Předpokládá se, že projekt bude předložen do příslušné výzvy v průběhu února 2017. Výdaje na přípravu projektu (studie proveditelnosti, veřejné zakázky), s nimiž se počítalo v roce 2016, budou realizovány na počátku roku 2017. Důvodem časové prodlevy těchto výdajů je několikaměsíční zpoždění při uzavírání rámcové smlouvy na zpracování studií proveditelnosti. </t>
  </si>
  <si>
    <t>Usnesením zastupitelstva kraje č. 17/1686 ze dne 17.12.2015 byl organizaci Správa silnic Moravskoslezského kraje, p.o. stanoven závazný ukazatel. Finanční prostředky nebudou v roce 2016 zcela vyčerpány. Důvodem je skutečnost, že finanční prostředky byly původně určené na výkupy pozemků, které však financoval odbor investiční a majetkovy ze svého rozpočtu. Finanční prostředky proto byly přesměrovány na projektovou přípravu staveb a diagnostiky mostů. S ohledem na termín zadání těchto prací, nedojde v roce 2016 k čerpání finančních prostředků. Z daného důvodu je navrhováno převést nevyčerpané finační prostředky do rozpočtu roku 2017.</t>
  </si>
  <si>
    <t>Usnesením zastupitelstva kraje č. 102/7861 ze dne 7.6.2016 byl organizaci Správa silnic Moravskoslezského kraje, p.o stanoven závazný ukazatel. Finanční prostředky nebudou v roce 2016 zcela vyčerpány z důvodu průtahů při realizaci stavby, kdy není zcela jisté, zda budou v letošním roce vypořádány náklady na přeložky inženýrských sítí, které si vlastníci prováděli sami. Z daného důvodu je navrhováno převést nevyčerpané finační prostředky do rozpočtu roku 2017.</t>
  </si>
  <si>
    <t xml:space="preserve">Zastupitelstvo kraje rozhodlo profinancovat a kofinancovat projekt dne 25.6.2015 usnesením č. 15/1535.  Projekt byl předložen do příslušné výzvy v průběhu května 2016. Předpokládalo se, že stavební činnost bude zahájena  během září a ukončena do prosince roku 2016. Podmínkou pro započetí stavebních prací je dle smlouvy o dílo uzavřené se zhotovitelem stavby vydání Rozhodnutí o poskytnutí dotace. Vzhedem k tomu, že řídící orgán toto rozhodnutí nevydal do konce října, bude možné s ohledem na klimatické podmínky zahájit stavební práce až v březnu roku 2017. </t>
  </si>
  <si>
    <t>Zastupitelstvo kraje schválilo zahájení přípravy projektu, rozhodlo o profinancování a kofinancování a zahájení realizace projektu dne 25.9.2015 usnesením č. 16/1620. Vzhledem k posunu plánovaných aktivit oproti původnímu harmonogramu, je nutné převést nevyčerpané prostředky do rozpočtu roku 2017.</t>
  </si>
  <si>
    <t>Moravskoslezský kraj obdržel od Úřadu regionální rady rozhodnutí o odvodu za porušení rozpočtové kázně za použití diskriminačního kvalifikačního kritéria (obalovny)  u veřejných zakázek projektů Silnice 2009, Silnice 2009 - obchvat Opava a Mosty 2010. Odvody jsou splatné po nabytí právní moci uvedených rozhodnutí. Moravskoslezský kraj podal proti rozhodnutím odvolání na Ministerstvo financí ČR, které dosud nebylo vyřešeno a rozhodnutí tedy nejsou pravomocná. S velkou pravděpodobností se řešení uvedených záležitostí prodlouží do roku 2017, proto je navrhováno převést nevyčerpané prostředky.</t>
  </si>
  <si>
    <t xml:space="preserve">Zastupitelstvo kraje rozhodlo profinancovat a kofinancovat projekt dne 22.9.2016 usnesením č. 21/2233 ve výši 56.000 tis. Kč. Předpokládá se, že projekt bude předložen do příslušné výzvy v průběhu února 2017. Výdaje na přípravu projektu (studie proveditelnosti, veřejné zakázky), s nimiž se počítalo v roce 2016, budou realizovány na počátku roku 2017. Důvodem časové prodlevy těchto výdajů je několikaměsíční zpoždění při uzavírání rámcové smlouvy na zpracování studií proveditelnosti. </t>
  </si>
  <si>
    <t>Zastupitelstvo kraje schválilo zahájení přípravy projektu dne 25.9.2015 usnesením č. 16/1626. Vzhledem k větší časové náročnosti přípravy projektu budou nevyčerpané prostředky převedeny do rozpočtu roku 2017. V závěru roku v rámci přípravné fáze bude vystavena objednávka na zpracování studie proveditelnosti.</t>
  </si>
  <si>
    <t>Zastupitelstvo kraje rozhodlo o profinancování a kofinancování projektu dne 25.9.2015 usnesením č. 16/1636. Ke konci roku se očekává příjem zálohy dotace ve výši  299 933,- Kč, která bude součástí převodu finančních prostředků do rozpočtu roku 2017.</t>
  </si>
  <si>
    <t>Zastupitelstvo kraje rozhodlo o profinancování a kofinancování projektu dne 22.9.2016 usnesením č. 21/2246. Vzhledem k větší časové náročnosti přípravy projektu budou nevyčerpané prostředky převedeny do rozpočtu roku 2017.</t>
  </si>
  <si>
    <t xml:space="preserve">Zastupitelstvo kraje rozhodlo o profinancování a kofinancování projektu dne 22.9.2016 usnesením č. 21/2246. Vzhledem k větší časové náročnosti přípravy projektu budou nevyčerpané prostředky převedeny do rozpočtu roku 2017. </t>
  </si>
  <si>
    <t>Zastupitelstvo kraje rozhodlo o profinancování a kofinancování projektu dne 21.4.2016 usnesením č. 19/1989. U projektu očekáváme do konce roku 2016 přijetí 1. zálohové platby, a to ve výši 2.849.639,10 Kč, kterou je nutné převést do rozpočtu roku 2017, protože je určena k financování aktivit projektu v příštím roce.</t>
  </si>
  <si>
    <t>Zastupitelstvo kraje rozhodlo o profinancování a kofinancování projektu dne 21.4.2016 usnesením č. 19/1989. Vzhledem k větší časové náročnosti přípravy projektu budou nevyčerpané prostředky převedeny do rozpočtu roku 2017.</t>
  </si>
  <si>
    <t>Zastupitelstvo kraje rozhodlo o profinancování a kofinancování projektu dne 21.4.2016 usnesením č. 19/1989.  Na konci r. 2016 se očekává přijetí 1. zálohové platby ve výši 2.024.457,34 Kč, která je určena k financování projektu v r. 2017, proto je nutné ji převést do rozpočtu následujícího roku.</t>
  </si>
  <si>
    <t>Zastupitelstvo kraje rozhodlo o profinancování a kofinancování projektu dne 21.4.2016 usnesením č. 19/1989.  Na konci r. 2016 se očekává přijetí 1. zálohové platby ve výši 699.397,13 Kč, která je určena k financování projektu v r. 2017, proto je nutné ji převést do rozpočtu následujícího roku.</t>
  </si>
  <si>
    <t>Zastupitelstvo kraje rozhodlo o profinancování a kofinancování projektu dne 21 4.2016 usnesením č. 19/1989.  Na konci r. 2016 se očekává přijetí 1. zálohové platby ve výši 2.714.247,02 Kč, která je určena k financování projektu v r. 2017, proto je nutné ji převést do rozpočtu následujícího roku.</t>
  </si>
  <si>
    <t>Zastupitelstvo kraje rozhodlo o profinancování a kofinancování projektu dne 21.4.2016 usnesením č. 19/1989.  Na konci r. 2016 se očekává přijetí 1. zálohové platby ve výši 2.408.226,37 Kč, která je určena k financování projektu v r. 2017, proto je nutné ji převést do rozpočtu následujícího roku.</t>
  </si>
  <si>
    <t>Zastupitelstvo kraje rozhodlo o profinancování a kofinancování projektu dne 23.6.2016 usnesením č. 20/2103. Vzhledem k větší časové náročnosti přípravy projektu budou nevyčerpané prostředky převedeny do rozpočtu roku 2017.</t>
  </si>
  <si>
    <t>Zastupitelstvo kraje rozhodlo o profinancování a kofinancování projektu dne 21.4.2016 usnesením č. 19/1990. Projekt byl předložen do výzvy v rámci Integrovaného regionálního operačního programu v červenci 2017, prošel věcným hodnocením řídícího orgánu. K zahájení výběrových řízení na zhotovitele stavby, technický dozor stavby atd. dojde až po přijetí Rozhodnutí o poskytnutí dotace, které by mělo být doručeno do února 2017. Z výše uvedených důvodů je nutné zajistit převod finančních prostředků do roku 2017.</t>
  </si>
  <si>
    <t xml:space="preserve">Zastupitelstvo kraje rozhodlo o profinancování a kofinancování projektu dne 25.2.2016 usnesením č. 18/1906. Projekt byl předložen do výzvy v rámci Integrovaného regionálního operačního programu v březnu 2016, prošel věcným hodnocením řídícího orgánu a čeká se na doručení Rozhodnutí o poskytnutí dotace. Z důvodu zdlouhavého průběhu veřejné zakázky na výběr zpracovatele projektové dokumentace nebyla dosud dokončena realizační projektová dokumentace. Část finančních prostředků na projektovou dokumentaci a  administraci veřejných zakázek je nutné přesunout do roku 2017. </t>
  </si>
  <si>
    <t>Zastupitelstvo kraje rozhodlo o profinancování a kofinancování projektu dne 21.4.2016 usnesením č. 19/2006. Projekt byl předložen do výzvy v rámci Integrovaného regionálního operačního programu v červenci 2017, prošel věcným hodnocením řídícího orgánu. Výdaje na administrativní zajištění veřejných zakázek na zhotovitele stavby, technický dozor stavby atd. budou realizovány až po přijetí Rozhodnutí o poskytnutí dotace. Rozhodnutí by mělo být doručeno do února 2017. Rada kraje usnesením č. 95/7463 ze dne 5.4.2016 schválila závazný ukazatel investiční příspěvek do fondu investic na rok 2016 příspěvkové organizaci Muzeum Těšínska na zhotovení projektové dokumentace. Výdaje plynoucí ze zmíněného závazku ve výši cca 140 tis. Kč budou hrazeny v průběhu roku 2017. Z výše uvedených důvodů je nutné zajistit převod finančních prostředků do roku 2017.</t>
  </si>
  <si>
    <t>Zastupitelstvo kraje rozhodlo o profinancování a kofinancování projektu 21 4.2016 usnesením č. 19/2006. Projekt byl předložen do výzvy v rámci Integrovaného regionálního operačního programu v červenci 2017, prošel věcným hodnocením řídícího orgánu. Výdaje na administrativní zajištění veřejných zakázek na zhotovitele stavby, technický dozor stavby atd. budou realizovány až po přijetí Rozhodnutí o poskytnutí dotace. Toto rozhodnutí by mělo být doručeno do února 2017. Z výše uvedených důvodů je nutné zajistit převod finančních prostředků do roku 2017.</t>
  </si>
  <si>
    <t>Zastupitelstvo kraje rozhodlo o profinancování a kofinancování projektu dne 23.6.2016 usnesením č. 20/2092. Projekt byl předložen do výzvy v rámci Integrovaného regionálního operačního programu v červenci 2017, prošel věcným hodnocením řídícího orgánu. Veřejné zakázky na zhotovitele stavby, technický dozor stavby atd. budou realizovány až po přijetí Rozhodnutí o poskytnutí dotace. Rozhodnutí by mělo být doručeno do února 2017. Z výše uvedených důvodů je nutné zajistit převod finančních prostředků do roku 2017.</t>
  </si>
  <si>
    <t>Zastupitelstvo kraje usnesením č. 17/1767 ze dne 17.12.2015 rozhodlo o profinancování projektu. Prostředky ve výši 165 tis. Kč představují mzdy za 12. měsíc roku 2016, které budou hrazeny v roce 2017.</t>
  </si>
  <si>
    <t>Zastupitelstvo kraje rozhodlo o profinancování a kofinancování projektu dne 23.6.2016 usnesením č. 20/2088. Vzhledem k větší časové náročnosti přípravy projektu budou nevyčerpané prostředky převedeny do rozpočtu roku 2017.</t>
  </si>
  <si>
    <t>Zastupitelstvo kraje rozhodlo o profinancování a kofinancování projektu dne 25.9.2015 usnesením č. 16/1632. Ke konci roku se očekává příjem 1. zálohové platby dotace určené k financování projektu i v roce 2017. Z tohoto důvodu je nutné zbývající finanční prostředky převést do rozpočtu následujícího roku.</t>
  </si>
  <si>
    <t>Zastupitelstvo kraje usnesením č. 16/1642 ze dne 25.9.2015 rozhodlo o profinancování a kofinancování projektu. Prostředky ve výši 105 tis. Kč budou úhradou za inzerci a mezd za 12. měsíc roku 2016, které budou hrazeny v roce 2017.</t>
  </si>
  <si>
    <t>Zastupitelstvo kraje rozhodlo o profinancování a kofinancování projektu dne 23.6.2016 usnesením č. 20/2085. Vzhledem k větší časové náročnosti přípravy projektu budou nevyčerpané prostředky převedeny do rozpočtu roku 2017.</t>
  </si>
  <si>
    <t>Zastupitelstvo kraje rozhodlo o profinancování a kofinancování projektu dne 22.9.2016 usnesením č. 21/2254. Projekt bude předložen do výzvy v průběhu května 2017. Zpracování projektové dokumentace bude dokončeno s mírným zpožděním až počátkem roku 2017. Zpoždění bylo způsobeno nutností vybrat nového zpracovatele projektové dokumentace poté, co původní projektant odstoupil od uzavřené smlouvy. Rada kraje usn. č. 110/8539 ze dne 22.9.2016 schválila závazný ukazatel investiční příspěvek do fondu investic na rok 2016 příspěvkové organizaci Sagapo na zhotovení projektové dokumentace s časovou použitelností do 30.6.2017. Výdaje plynoucí ze zmíněného závazku budou hrazeny v průběhu roku 2017.</t>
  </si>
  <si>
    <t>Zastupitelstvo kraje rozhodlo o profinancování a kofinancování projektu dne 25.9.2015 usnesením č. 16/1633.  Ke konci roku se očekává příjem zálohy dotace ve výši 710.113,88 Kč, která bude součástí převodu finančních prostředků do rozpočtu r. 2017</t>
  </si>
  <si>
    <t>Zastupitelstvo kraje rozhodlo o profinancování a kofinancování projektu dne 22.9.2016 usnesením č. 21/2254. Projekt bude předložen do výzvy v průběhu května 2017. Z důvodu zdlouhavého průběhu veřejné zakázky na zpracovatele projektové dokumentace dojde k přesunu výdajů na přípravu projektu do roku 2017.</t>
  </si>
  <si>
    <t xml:space="preserve">Zastupitelstvo kraje rozhodlo o profinancování a kofinancování projektu dne 22.9.2016 usnesením č. 21/2235. Vzhledem k větší časové náročnosti přípravy projektu budou nevyčerpané prostředky převedeny do rozpočtu roku 2017. </t>
  </si>
  <si>
    <t>Zastupitelstvo kraje rozhodlo o profinancování a kofinancování projektu dne 25.6.2015 usnesením č. 15/1534. Kraj přijal v r. 2016 1. zálohovou platbu a do konce roku se očekává přijetí další platby za vypořádanou 1.monitorovací zprávu ve výši 629.485,79 Kč. Tyto prostředky jsou určeny k financování projektu i v r. 2017, proto je nutné je převést.</t>
  </si>
  <si>
    <t>Zastupitelstvo kraje rozhodlo o profinancování a kofinancování projektu dne 25.9.2015 usnesením č. 16/1633.  Ke konci roku se očekává příjem zálohy dotace ve výši 1.792.000 Kč, která bude součástí převodu finančních prostředků do rozpočtu r. 2017</t>
  </si>
  <si>
    <t>Zastupitelstvo kraje rozhodlo o profinancování a kofinancování projektu dne 25.9.2015 usnesením č. 16/1633. Ke konci roku se očekává příjem zálohy dotace ve výši 287.477,48 Kč, která bude součástí převodu finančních prostředků do rozpočtu r. 2017</t>
  </si>
  <si>
    <t>Zastupitelstvo kraje rozhodlo o profinancování a kofinancování projektu dne 25.9.2015 usnesením č. 16/1633. V r. 2016 přijal kraj 1. zálohovou platbu, která byla z velké části určena k financování projektu v r. 2016. Do konce roku se očekává přijetí další zálohové platby za vypořádanou 1. monitorovací zprávu ve výši 16.919.683,82 Kč, která je určena k financování projektu v r. 2017, proto je nutné prostředky převést do rozpočtu  následujícího roku.</t>
  </si>
  <si>
    <t>Zastupitelstvo kraje rozhodlo o profinancování a kofinancování projektu dne 21.4.2016 usnesením č. 19/1988. Kraj obdrží v závěru roku 1. zálohovou platbu, která je určena pro financování dotačního programu v příštím roce, proto je nutné finanční prostředky převést do rozpočtu roku 2017.</t>
  </si>
  <si>
    <t>Zastupitelstvo kraje rozhodlo o profinancování a kofinancování projektu dne 25.9.2015 usnesením č. 16/1633. V květnu 2016 přijal kraj 1. zálohovou platbu a do konce roku se očekává přijetí další zálohy ve výši 28.785 Kč. Obě tyto platby jsou určeny k financování projektu i v r. 2017, proto je nutné je převést do rozpočtu následujícího roku.</t>
  </si>
  <si>
    <t>Zastupitelstvo kraje rozhodlo o profinancování a kofinancování projektu dne 22.9.2016 usnesením č. 21/2254. Projekt bude předložen do výzvy v průběhu května 2017. Zpracování projektové dokumentace bude ukončeno s mírným zpožděním až počátkem roku 2017. Zpoždění bylo způsobeno nutností vybrat nového zpracovatele projektové dokumentace poté, co původní projektant odstoupil od uzavřené smlouvy. Rada kraje usnesením č. 110/8539 ze dne 22.9.2016 schválila závazný ukazatel investiční příspěvek do fondu investic na rok 2016 příspěvkové organizaci Sagapo na zhotovení projektové dokumentace s časovou použitelností do 30.6.2017. Výdaje plynoucí ze zmíněného závazku budou hrazeny v průběhu roku 2017.</t>
  </si>
  <si>
    <t xml:space="preserve">Zastupitelstvo kraje rozhodlo o profinancování a kofinancování projektu usnesením č. 21/2234 ze dne 22.9.2016. Předpokládá se, že projekt bude předložen do příslušné výzvy v prosinci 2016. Projektová dokumentace bude dokončena do konce roku 2016. Poté bude možné zahájit zpracování žádosti o poskytnutí dotace. V souladu s platebními podmínkami smlouvy na zhotovení projektové dokumentace a na zpracování žádosti o poskytnutí dotace však dojde k úhradě souvisejících závazků počátkem roku 2017. </t>
  </si>
  <si>
    <t xml:space="preserve">Profinancování a kofinancování projektu a náklady na udržitelnost byly schváleny zastupitelstvem kraje dne 22.9.2016 usnesením č. 21/2254. Předpokládá se, že projekt bude předložen do výzvy v průběhu listopadu 2016. Projektová dokumentace stavby bude dokončena do konce roku 2016. V souladu s platebními podmínkami stanovenými smlouvou na zpracování projektové dokumentace však k úhradě souvisejících závazků dojde počátkem roku 2017.  </t>
  </si>
  <si>
    <t>Profinancování a kofinancování projektu a náklady na udržitelnost byly schváleny zastupitelstvem kraje dne 22.9.2016 usnesením č. 21/2254. Projekt bude předložen do výzvy v průběhu května 2017. Z důvodu průtahů, které nastaly v rámci veřejné zakázky na zpracovatele projektové dokumentace, dojde k přesunu výdajů na přípravu projektu do roku 2017.</t>
  </si>
  <si>
    <t>Zastupitelstvo kraje schválilo usnesením č. 13/1165 ze dne 5.3.2015 zahájení přípravy souhrnného projektu „Energetické úspory ve školách a školských zařízeních zřizovaných Moravskoslezským krajem – IV. etapa“ financovatelného z Operačního programu Životní prostředí 2014 - 2020. Předpokládá se, že jednotlivé projekty v rámci uvedeného souhrnného projektu budou předloženy do příslušné výzvy v květnu 2017. S ohledem na skutečnost, že výběrová řízení na zpracovatelé projektové dokumentace trvala déle než bylo předpokládáno, dojde k posunu v úhradě části výdajů na přípravu projektu (projektová dokumentace, žádost o poskytnutí dotace) do roku 2017.</t>
  </si>
  <si>
    <t>Zastupitelstvo kraje rozhodlo o profinancování a kofinancování projektu dne 25.9.2015 usnesením č. 16/1634.  Plánovaným výdajem bude převod mezd. Ke konci roku se očekává příjem zálohy dotace ve výši 1 877 482,93 Kč, která bude součástí převodu finančních prostředků do rozpočtu r. 2017</t>
  </si>
  <si>
    <t xml:space="preserve">Profinancování a kofinancování projektu a náklady na udržitelnost byly schváleny zastupitelstvem kraje dne 22.9.2016 usnesením č. 21/2254.  Projekt bude předložen do výzvy v průběhu dubna 2017. Projektová příprava bude s největší pravděpodobností ukončena do konce roku 2016. V souladu s platebními podmínkami stanovenými smlouvou na zpracování projektové dokumentace však k úhradě souvisejících závazků dojde počátkem roku 2017.  </t>
  </si>
  <si>
    <t xml:space="preserve">Zastupitelstvo kraje rozhodlo o profinancování a kofinancování projektu dne 21.3.2013 usnesením č. 3/193. Realizace projektu byla ukončena k 30.6.2015, MŠMT v průběhu administrace projektu podalo podněty k prošetření podezření na porušení rozpočtové kázně z důvodu porušení pravidel veřejných zakázek. Kontroly finančního úřadu nebyly v průběhu roku 2016 ukončeny,  je tedy nutné zajistit prostředky nutné k případným odvodům a penále za porušení rozpočtové kázně. </t>
  </si>
  <si>
    <t>Moravskoslezský kraj obdržel od Úřadu regionální rady výzvu na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Sporné řízení dopadlo v neprospěch kraje. Rada kraje unesením č. 112/8693 ze dne 18.10.2016 rozhodla vratku dotace neuhradit a vyčkat na rozhodnutí o porušení rozpočtové kázně. Následně bude rozhodovat o dalším procesním postupu. Záležitost se s velkou pravděpodobností prodlouží do roku 2017, proto je navrhováno převést nevyčerpané prostředky na vratku dotace.</t>
  </si>
  <si>
    <t>Profinancování a kofinancování projektu a náklady na udržitelnost byly schváleny zastupitelstvem kraje dne 22.9.2016 usnesením č. 21/2254. Projekt bude předložen do výzvy v průběhu dubna 2017. Při zpracování projektové dokumentace nastaly komplikace při vyřizování územního rozhodnutí, které způsobily přesun části výdajů na přípravu projektu do roku 2017.</t>
  </si>
  <si>
    <t xml:space="preserve">Zastupitelstvo kraje rozhodlo o profinancování a kofinancování projektu dne 23.6.2016 usnesením č. 20/2086. Vzhledem k větší časové náročnosti přípravy projektu budou nevyčerpané prostředky převedeny do rozpočtu roku 2017. </t>
  </si>
  <si>
    <t>Zastupitelstvo kraje rozhodlo o profinancování a kofinancování projektu dne 23.6.2016 usnesením č. 20/2086. Vzhledem k větší časové náročnosti přípravy projektu budou nevyčerpané prostředky převedeny do rozpočtu roku 2017.</t>
  </si>
  <si>
    <t>Zastupitelstvo kraje usnesením č. 21/2254 ze dne 22.9.2016 rozhodlo o zahájení realizace projektu a jeho profinancování a kofinancování ve výši 75.000 tis. Kč. Předpokládá se, že projekt bude předložen do výzvy v listopadu 2017. Zpracování projektové dokumentace se oproti původnímu plánu zpozdilo, zejména kvůli komplikacím, které nastaly při řešení vlastnických vztahů k souvisejícím pozemkům. Finanční prostředky na zpracování projektové dokumentace a následné administrativní výdaje na zajištění veřejných zakázek je tedy nezbytné přesunout do roku 2017.</t>
  </si>
  <si>
    <t>Zastupitelstvo kraje usnesením č. 21/2234 ze dne 22.9.2016 rozhodlo profinancovat a kofinancovat projekt ve výši 58.500 tis. Kč. Předpokládá se, že projekt bude předložen do příslušné výzvy v květnu 2017. S ohledem na skutečnost, že výběrové řízení na zpracovatele projektové dokumentace trvalo déle, než bylo předpokládáno, dojde k posunu v úhradě části výdajů na přípravu projektu (projektová dokumentace, žádost o poskytnutí dotace) do roku 2017.</t>
  </si>
  <si>
    <t>Zastupitelstvo kraje usnesením č. 21/2234 ze dne 22.9.2016 rozhodlo profinancovat a kofinancovat projekt ve výši 20.000 tis. Kč. Předpokládá se, že projekt bude předložen do příslušné výzvy v květnu 2017. S ohledem na skutečnost, že výběrové řízení na zpracovatele projektové dokumentace trvalo déle než bylo předpokládáno, dojde k posunu v úhradě části výdajů na přípravu projektu (projektová dokumentace, žádost o poskytnutí dotace) do roku 2017.</t>
  </si>
  <si>
    <t xml:space="preserve">Zastupitelstvo rozhodlo profinancovat a kofinancovat projekt usnesením č. 21/2234 ze dne 22.9.2016. Předpokládá se, že projekt bude předložen do příslušné výzvy v prosinci 2016. Projektová dokumentace bude dokončena v prosinci 2016. Poté bude možné zahájit zpracování žádosti o poskytnutí dotace. V souladu s platebními podmínkami smlouvy na zhotovení projektové dokumentace a na zpracování žádosti o poskytnutí dotace však dojde k úhradě souvisejících závazků počátkem roku 2017. </t>
  </si>
  <si>
    <t>Zastupitelstvo rozhodlo profinancovat a kofinancovat projekt usnesením č. 21/2234 ze dne 22.9.2016. Předpokládá se, že projekt bude předložen do příslušné výzvy v květnu 2017. S ohledem na skutečnost, že výběrové řízení na zpracovatele projektové dokumentace trvalo déle než bylo předpokládáno, dojde k posunu v úhradě části výdajů na přípravu projektu (projektová dokumentace, žádost o poskytnutí dotace) do roku 2017.</t>
  </si>
  <si>
    <t xml:space="preserve">Zastupitelstvo kraje usnesením č. 21/2234 ze dne 22.9.2016 rozhodlo profinancovat a kofinancovat projekt ve výši 10.000 tis. Kč. Předpokládá se, že projekt bude předložen do příslušné výzvy v prosinci 2016. Projektová dokumentace bude dokončena v prosinci 2016. Poté bude možné zahájit zpracování žádosti o poskytnutí dotace. V souladu s platebními podmínkami smlouvy na zhotovení projektové dokumentace a na zpracování žádosti o poskytnutí dotace však dojde k úhradě souvisejících závazků počátkem roku 2017. </t>
  </si>
  <si>
    <t xml:space="preserve">Zastupitelstvo kraje usnesením č. 21/2234 ze dne 22.9.2016 rozhodlo profinancovat a kofinancovat projekt ve výši 15.000 tis. Kč. Předpokládá se, že projekt bude předložen do příslušné výzvy v prosinci 2016. Projektová dokumentace bude dokončena v prosinci 2016. Poté bude možné zahájit zpracování žádosti o poskytnutí dotace. V souladu s platebními podmínkami smlouvy na zhotovení projektové dokumentace a na zpracování žádosti o poskytnutí dotace však dojde k úhradě souvisejících závazků počátkem roku 2017. </t>
  </si>
  <si>
    <t>Akce byla schválena usnesením zastupitelstva kraje č. 17/1686 ze dne 17.12.2015. K dnešnímu dni je akce zahájena a provádí se stavební práce. Z důvodu platebních podmínek se počítá s fakturací na začátku roku 2017. Na základě této skutečnosti je navrhováno převést nevyčerpané finanční prostředky ve výši 1.500 tis. Kč do rozpočtu roku 2017.</t>
  </si>
  <si>
    <t xml:space="preserve">Akce byla schválena usnesením zastupitelstva kraje č. 17/1686 ze dne 17.12.2015. K dnešnímu dni je vydáno stavební povolení a probíhá veřejná zakázka malého rozsahu na výběr zhtovitele stavby. Předpoklad předání staveniště a zahájení stavby je na konci listopadu 2016.  Na základě této skutečnosti a s ohledem na platební podmínky je navrhováno převést nevyčerpané finanční prostředky ve výši 1.500 tis. Kč do rozpočtu roku 2017. </t>
  </si>
  <si>
    <t>0703</t>
  </si>
  <si>
    <t>Zastupitelstvo kraje rozhodlo profinancovat a kofinancovat akci v maximální výši 170.000 tis. Kč usnesením č. 21/2258 ze dne 22.9.2016. V současné době probíhá veřejná zakázka na zhotovitele stavby. Vzhledem k jejímu zdlouhavému průběhu (prodloužená lhůta pro podávání nabídek) dojde k přesunu výdajů za administrativní zajištění zakázky do roku 2017.</t>
  </si>
  <si>
    <t>Akce byla schválena usnesením rady kraje č. 110/8533 ze dne 22.9.2016 s předpokládanými náklady ve výši 530 tis. Kč. Příspěvkovou organizací byla zahájena veřejná zakázka na výběr zhotovitele stavby a následně byla zahájena samotná realizace stavby. Stavba má být dokončena v prosinci roku 2016. S ohledem na termíny přebírání dokončené stavby a následné vystavování závěrečných faktur zhotovitele stavby je navrhováno  převést nevyčerpané finanční prostředky ve výši 530 tis. Kč do rozpočtu roku 2017.</t>
  </si>
  <si>
    <t>Akce byla schválena usnesením rady kraje č. 102/7933 ze dne 7.6.2016. Finanční prostředky jsou určeny na odkup zařízení kotelny v budově na ulici Komenského v Kopřivnici ve vlastnictví kraje a v hospodaření organizace VOŠ, SOŠ a SOU, Kopřivnice. Technologii kotelny zainvestovala společnost RWE Energo, s.r.o., které je investice postupně splácena. Vzhledem k tomu, že z důvodu optimalizace učebních oborů již škola nevyužívá budovu k výuce, je vhodné vypořádat závazky ještě před jejím převodem na nového majitele. V červnu tohoto roku zastupitelstvo kraje schválilo prodej objektu, kupující však od koupi odstoupil a v současné době se hledá nový zájemce. Z důvodu prodloužení procesu uzavření dohody o vypořádání závazku, budou finanční prostředky čerpány začátkem roku 2017. V návaznosti na uvedené skutečnosti je navrhováno převést nevyčerpané finanční prostředky ve výši 600 tis. Kč do rozpočtu roku 2017.</t>
  </si>
  <si>
    <t>Akce byla schválena usnesením rady kraje č. 101/1775 ze dne 24.5.2016 s předpokládanými náklady ve výši 3.200 tis. Kč.  V současné době se zpracovává projektová dokumentace, která bude dokončena v listopadu.  Samotná realizace se nemůže realizovat z důvodu topného období. Realizace akce bude provedena ihned po topném období v roce 2017. S ohledem na tuto skutečnost je navrhováno převést nevyčerpané finanční prostředky ve výši 3.200 Kč do rozpočtu 2017.</t>
  </si>
  <si>
    <t>Akce byla schválena usnesením rady kraje č. 102/7935 dne 7.6.2016 s předpokládanými náklady ve výši 1.600 tis. Kč. Usnesením rady kraje č. 106/8231 dne 9.8.2016 byl rozpočet na danou akci snížen na 1.200 tis. Kč. V současné době probíhají projekční práce. Jedná se o zhotovení projektové dokumentace všech stupňů  a zajištění pravomocného územního souhlasu a stavebního povolení. S ohledem na termín předání 1. části projektové dokumentace a délce splatnosti faktur je  navrhováno převést nevyčerpané finanční prostředky ve výši 1.200 tis. Kč do rozpočtu roku 2017.</t>
  </si>
  <si>
    <t xml:space="preserve">Akce byla schválena usnesením rady kraje č. 101/7773 ze dne 24.5.2016 s předpokládanými náklady ve výši 12.000 tis. Kč, z toho 4.000 tis. Kč z rozpočtu kraje a 8.000 tis. Kč z vlastních zdrojů příspěvkové organizace. Příspěvková organizace je povinna přednostně použít vlastní finanční prostředky na tuto akci. Dle smlouvy o dílo má být akce dokončena na přelomu listopadu a prosince 2016, přičemž splatnost faktur činí 30 dní. Pro případ, že by zhotovitel dílo ve lhůtě nemohl dokončit (např. z důvodu povětrnostních vlivů), nebo že by dílo vykazovalo vady či nedodělky a musela být uplatněna pozastávka, je navrhováno převést nevyčerpané finanční prostředky ve výši 4.000 tis. Kč do rozpočtu roku 2017. </t>
  </si>
  <si>
    <t>Akce byla schválena usnesením zastupitelstva kraje č. 17/1686 ze dne 17.12.2015 s předpokládanými náklady na 1. etapu díla ve výši 3.500 tis. Kč. Následně usnesením rady kraje č. 101/7775 ze dne 24.5.2016 a 111/8609 ze dne 4.10.2016 byly navýšeny finanční prostředky na realizaci dalších etap v celkové výši 14.000 tis. Kč. V roce 2016 byla zpracována a uhrazena studie. Dále byla zpracována projektová dokumentace a v současné době se připravuje výběrové řízení na zhotovitele a je předpokládáno, že bude vyhlášeno do konce roku 2016. Z tohoto důvodu je navrhováno převést finanční prostředky ve výši 13.911 tis. Kč do rozpočtu roku 2017.</t>
  </si>
  <si>
    <t>Akce byla schválena usnesením rady kraje č. 101/7775 ze dne 24.5.2016 s předpokládanými náklady ve výši 3.000 tis. Kč. Příspěvkovou organizací byla dosud zajištěna studie stavby. Zajištění projekční přípravy a samotná realizace stavby se předpokládá v roce 2017. S ohledem na tyto skutečnosti je navrhováno převést nevyčerpané finanční prostředky ve výši 3.000 tis. Kč do rozpočtu 2017.</t>
  </si>
  <si>
    <t>Akce byla schválena usnesením rady kraje č. 102/7935 ze dne 7.6.2016 s předpokládanými náklady ve výši 5.100 tis. Kč, z toho 5.000 tis. Kč z rozpočtu kraje a 100 tis. Kč z vlastních zdrojů příspěvkové organizace. Příspěvková organizace je povinna přednostně použít vlastní finanční prostředky na tuto akci. Stavební povolení a územní rozhodnutí je k dnešnímu dni vydáno. Zhotovitel na stavbu je již také vysoutěžen. Nyní běží odvolací lhůta ke stavebnímu povolení a územnímu rozhodnutí. Po nabytí právní moci k těmto souhlasům se předpokládá předání staveniště zhotoviteli v polovině listopadu 2016. Na základě této skutečnosti, že samotné stavební práce započnou na konci listopadu a délka splatnosti faktur číní 30 dní je navrhováno převést finanční prostředky ve výši 5.000 tis. Kč do rozpočtu roku 2017.</t>
  </si>
  <si>
    <t>Akce byla schválena usnesením zastupitelstva kraje č. 17/1686 dne 17.12.2015 s předpokládanými náklady ve výši 1.500 tis. Kč. V současné době probíhají projekční práce. Jedná se o zhotovení projektové dokumentace všech stupňů  a zajištění pravomocného územního souhlasu a stavebního povolení. Po předání projektové dokumentace bude zahájena veřejná zakázka na zhotovitele stavby a veřejná zakázka na výkon technického dozoru stavebníka.  Předpoklad těchto vysoutěžení je červen 2017. Poté bude následovat vlastní realizace díla, která bude ukončena v květnu 2018. S ohledem na tuto skutečnost je  navrhováno převést nevyčerpané finanční prostředky ve výši 1.439,5 tis. Kč do rozpočtu roku 2017.</t>
  </si>
  <si>
    <t>Akce byla schválena usnesením zastupitelstva kraje č. 17/1686 ze dne 17.12.2015, kdy byly do rozpočtu zařazeny akce „Letiště Leoše Janáčka Ostrava, vybudování nových vodovodních přípojek“ s celkovými náklady 2.000 tis. Kč a „Letiště Leoše Janáčka Ostrava, vybudování nového vodovodního řadu“ s celkovými náklady 2.600 tis. Kč. Usnesením rady kraje č. 95/7487 z 5.4.2016 byly tyto akce sloučeny do jedné akce pod uvedeným názvem a současně byly celkové předpokládané náklady na přípravu a realizaci této akce navýšeny na 10.600 tis. Kč. Po provedeném zadávacím řízení byla v červnu 2016 uzavřena smlouva na zhotovení projektové dokumentace, výkon inženýrské činnosti, výkon funkce koordinátora bezpečnosti a ochrany zdraví při práci na staveništi po dobu přípravy stavby a autorského dozoru a v září 2016 dodatek č. 1 ke smlouvě, podle kterého projektant v říjnu 2016 předal krajskému úřadu dokončenou projektovou dokumentaci. Z důvodu probíhajícího povolovacího procesu stavebního úřadu v Příboře nemohlo být dosud zahájeno zadávací řízení na výběr zhotovitele stavby. S ohledem na výše uvedenou skutečnost je navrhováno převést nevyčerpané finanční prostředky ve výši 10,545,4 tis. Kč do rozpočtu roku 2017.</t>
  </si>
  <si>
    <t>Akce byla schválena usnesením zastupitelstva kraje č. 17/1686 ze dne 17.12.2015 s předpokládanými náklady ve výši 5.500 tis. Kč. Usnesením rady kraje č. 103/8037 z 23.6.2016 byly celkové předpokládané náklady na přípravu a realizaci předmětné akce navýšeny na 14.407,3 tis. Kč. Po provedeném zadávacím řízení byla v dubnu 2016 uzavřena smlouva na zhotovení projektové dokumentace, výkon inženýrské činnosti, výkon funkce koordinátora bezpečnosti a ochrany zdraví při práci na staveništi po dobu přípravy stavby a autorského dozoru, podle níž projektant v červnu 2016 předal krajskému úřadu dokončenou projektovou dokumentaci. Následovalo zadávací řízení na zhotovitele stavby. Uzavření smlouvy o dílo tak lze předpokládat v prosinci 2016. S ohledem na výše uvedenou skutečnost je navrhováno převést nevyčerpané finanční prostředky ve výši 14.340,8 tis. Kč do rozpočtu roku 2017.</t>
  </si>
  <si>
    <t>Na základě usnesení zastupitelstva kraje  č. 23/1946 ze den 29.2.2012. Dle smlouvy o poskytování energetických služeb se zaručeným výsledkem bude v případě dosažení úspory nad garantovanou hodnotu dělena finanční nadúspora mezi kraj a společnost následovně: u zateplených objektů v poměru 70:30, u nezateplených objektů 50:50. Společnosti EVČ s.r.o. bude tato částka vyplacena formou zálohové faktura a následně ze strany společnosti EVČ s.r.o. zpětně reinvestována do majetku kraje formou dalších úsporných opatření, která budou krajem schválena. V návaznosti na výše uvedené je navrhována převést nevyčerpané finanční prostředky ve výši 5.833  tis. Kč na vypořádání roku 2016 a celkové zúčtování projektu v roce 2023.</t>
  </si>
  <si>
    <t>severka a anička</t>
  </si>
  <si>
    <t xml:space="preserve">Akce byla schválena usnesením zastupitelstva kraje č. 17/1686 ze dne 17.12.2015 s předpokládanými náklady ve výši 3.550 tis. Kč. V roce 2016 byla zhotovena projektová dokumentace akce a vysoutěžen zhotovitel a technický dozor stavebníka. Akce byla zahájena v červenci 2016 a její realizace bude pokračovat do prosince 2016.  S ohledem na platební podmínky je navrhováno převést nevyčerpané finanční prostředky ve výši 825,6 tis. Kč do rozpočtu roku 2017. 
</t>
  </si>
  <si>
    <t xml:space="preserve">Akce byla schválena usnesením zastupitelstva kraje č. 17/1686 ze dne 17.12.2015 s předpokládanými náklady ve výši 2.500 tis. Kč. V roce 2016 byla zhotovena projektová dokumentace pro provádění stavby a pro výběr zhotovitele a byl vysoutěžen zhotovitel a technický dozor stavebníka. Akce byla zahájena v sprnu 2016 a bude ukončena v listopadu 2016. S ohledem na platební podmínky je navrhováno převést nevyčerpané finanční prostředky ve výši 1.729,6 tis. Kč do rozpočtu roku 2017. 
</t>
  </si>
  <si>
    <t>Akce byla schválena usnesením zastupitelstva kraje č. 16/1350 ze dne 22.12.2010. Stavba byla zahájena dne 28.6.2012 předáním staveniště vybranému zhotoviteli - společnosti VOKD a.s., ale z důvodu úpadku tohoto zhotovitele byla stavba v srpnu 2014 přerušena. V současnosti je uzavřena smlouva na zhotovení projektové dokumentace řešící dostavbu rozestavěné stavby Malé scény. Projektová dokumentace by měla být dokončena v první polovivě roku 2017. Následně bude připravena zadávací dokumentace pro veřejnou zakázku na výběr zhotovitele stavby. Na základě této skutečnosti je navrhováno převést nevyčerpané finanční prostředky ve výši 22.886,1 tis. Kč do rozpočtu roku 2017.</t>
  </si>
  <si>
    <t>Akce byla schválena usnesením rady kraje č. 101/7775 dne 24.5.2016 s předpokládanými náklady ve výši 12.000 tis. Kč. Akce je projekčně připravena, v listopadu 2016 dojde k předání objektu  k rekonstrukci a k zahájení stavební prací. Předpoklad ukončení stavby dle předloženého harmonogramu zhotovitele je červenec 2017. S ohledem na tuto skutečnost je  navrhováno převést nevyčerpané finanční prostředky ve výši 11.596,3 is. Kč do rozpočtu roku 2017.</t>
  </si>
  <si>
    <t xml:space="preserve">Akce byla schválena usnesením rady kraje č. 73/6049 ze dne 4.8.2015 s předpokládanými náklady ve výši 5.500 tis. Kč. Usnesením rady kraje č. 89/7017 ze dne 26.1.2016 byly finanční prostředky navýšeny na 6.138,42 tis. Kč. V roce 2016 byla rekonstrukce části budovy provedena. Akce bude pokračovat v roce 2017, kdy bude na základě usnesení rady kraje č. 111/8607 ze dne 4.10.2016 zrekonstruována plocha anglického dvorku a tato bude využita jako terasa. Z výše uvedených skutečností je navrhováno převést nevyčerpané finanční prostředky ve výši 582,2 tis. Kč do rozpočtu roku 2017. </t>
  </si>
  <si>
    <t>Akce "Vyztužení stěn boxů pro koně" byla schválena usnesením rady kraje č. 106/8235 ze dne 9.8.2016 s předpokládanými náklady ve výši 1.595 tis. Kč. Následovalo zadávací řízení na zhotovitele a v současné době probíhá realizace. Dle smlouvy má být stavba dokončena v listopadu 2016. S ohledem na termíny přebírání dokončené stavby a následné vystavování závěrečných faktur je navrhováno převést nevyčerpané finanční prostředky ve výši 870,5 tis. Kč do rozpočtu roku 2017.</t>
  </si>
  <si>
    <t xml:space="preserve">Akce "Zhotovení obkladu stěn v rámci vestavěného interiéru Integrovaného výjezdového centra Ostrava-Jih" byla schválena usnesením rady kraje č. 110/8490 ze dne 22.9.2016 s předpokládanými náklady ve výši 2.368,25 tis. Kč. Dále rada kraje svým usnesením č. 112/8643 ze dne 18.10.2016 zvýšila investiční finanční prostředky z rozpočtu kraje o částku ve výši 70 tis. Kč na výkon autorského a technického dozoru. Termín dokončení realizace stavby je stanoven v lednu 2017. S ohledem na termíny přebírání dokončené stavby a následné vystavování závěrečných faktur je navrhováno převést nevyčerpané finanční prostředky ve výši 2.438,3 tis. Kč do rozpočtu roku 2017.  </t>
  </si>
  <si>
    <t>V rámci dovybavení Integrovaného bezpečnostního centra Moravskoslezského kraje (IBC MSK) požádal Hasičský záchranný sbor Moravskoslezského kraje o doplnění kamerového systému na parkovišti IBC MSK a doplnění systému elektronické kontroly vstupu do prostor v objektu v předpokládané hodnotě 297 tis. Kč.  Na základě jejich specifikace byl zadán požadavek na uskutečnění veřejné zakázky malého rozsahu. Předpokládaný termín uzavření smlouvy je prosinec 2016 až leden 2017, dodání zboží je stanoveno do 30 dnů od nabytí účinnosti smlouvy. Z důvodu výše uvedeného je navrhováno převést finanční prostředky ve výši 297 tis. Kč do rozpočtu roku 2017.</t>
  </si>
  <si>
    <t>Hasičský záchranný sbor požádal o dodání systému sledování a oboustranného online přenosu údajů o události ve výjezdové technice Hasičského záchranného sboru Moravskoslezského kraje v předpokládané hodnotě 3.220,9 tis. Kč.  Rada kraje usnesením č.113/8719 ze dne 8.11.2016 schválila rozpočtové opatření, kterým dojde k přesunu finančních prostředků, tak aby jednotlivé výdaje byly správně zatříděny v souladu s platnou rozpočtovou skladbou. V průběhu měsíce listopadu bude zadán požadavek na uskutečnění podlimitní veřejné zakázky. Uzavření smlouvy se v tomto pořípadě dá předpokládat v únoru až březnu 2017. Na základě výše uvedeného je navrhováno převést finanční prostředky ve výši 3.220,9 tis. Kč do rozpočtu roku 2017.</t>
  </si>
  <si>
    <t>Akce byla schválena usnesením zastupitelstva kraje č. 17/1686 ze dne 17.12.2015 s předpokládanými náklady ve výši 850 tis. Kč, z toho 355 tis. Kč z rozpočtu kraje a 495 tis. Kč z vlastních zdrojů příspěvkové organizace. Příspěvková organizace je povinna přednostně použít vlastní finanční prostředky na tuto akci. Termín dokončení realizace díla dle smlouvy o dílo je do 31.12.2016. Fakturace zhotovitele a úhrada těchto faktur bude probíhat na začátku roku 2017. S ohledem na tuto skutečnost je navrhováno převést nevyčerpané finanční prostředky ve výši 355 tis. Kč do rozpočtu roku 2017.</t>
  </si>
  <si>
    <t>Akce byla schválena usnesením rady kraje č. 101/7775 dne 24.5.2016 s předpokládanými náklady ve výši 1.600 tis. Kč. Usnesením rady kraje č. 110/8533 dne 22.9.2016 byl rozpočet na danou akci upraven na 2.600 tis. Kč. V současné době probíhají projekční práce. Jedná se o zhotovení projektové dokumentace všech stupňů a zajištění pravomocného stavebního povolení. Po předání projektové dokumentace bude zahájena veřejná zakázka na zhotovitele stavby. V návaznosti na výše uvedené je navrhováno převést finanční prostředky ve výši 2.600 tis. Kč do rozpočtu roku 2017.</t>
  </si>
  <si>
    <t>Akce byla schválena usnesením zastupitelstva kraje č. 17/1686 ze dne 17.12.2015 s předpokládanými náklady ve výši 500 tis. Kč. V roce 2016 byla zajištěna architektonická studie stavby. Akce bude pokračovat v roce 2017, kdy budou zajištěny všechny stupně projektové dokumentace stavby nutné pro povolení této stavby. S ohledem na tyto skutečnosti je navrhováno převést nevyčerpané finanční prostředky ve výši 5,3 tis. Kč do rozpočtu 2017.</t>
  </si>
  <si>
    <t>Akce byla schválena usnesením zastupitelstva kraje č. 16/1350 dne 22.12.2010. Akce je spolufinancování ze státního rozpočtu ve výši 24.074 tis. Kč. V říjnu 2015 došlo k předání objektu  k rekonstrukci a k zahájení stavební prací. Dle aktuálního harmonogramu předloženého zhotovitelem stavby je předpokládaný termín pro ukončení stavby duben 2017.  S ohledem na tuto skutečnost je  navrhováno převést nevyčerpané finanční prostředky ve výši 21.997,3 tis. Kč do rozpočtu roku 2017.</t>
  </si>
  <si>
    <t>Akce byla schválena usnesením zastupitelstva kraje č. 12/996 ze dne 11.12.2014. V roce 2016 byly zajištěny všechny stupně projektové dokumentace stavby. Vzhledem k prodlouženým lhůtám, zejména u územního řízení, bylo vydáno pravomocmé stavební povolení až v říjnu 2016. V návaznosti na to byla zahájena veřejná zakázka na výběr zhotovitele stavby. Předpokládaný termín zahájení realizace stavby je květen 2017. S ohledem na tyto skutečnosti je navrhováno převést nevyčerpané finanční prostředky ve výši 22.352,8 tis. Kč do rozpočtu 2017.</t>
  </si>
  <si>
    <t>Akce byla schválena usnesením zastupitelstva kraje č. 12/996 ze dne 11.12.2014 s předpokládanými náklady ve výši 16.500 tis. Kč. Usnesením rady kraje č. 89/7017 z 26. 1. 2016 byl rozpočet na akci navýšen na 17.487,9 tis. Kč. V současné době probíhá stavební řízení, čeká se na vydání stavebního povolení. Po vydání stavebního povolení bude ihned zahájena veřejná zakázka na zhotovitele stavby. Předpoklad vysoutěžení je květen 2017. Poté bude následovat vlastní realizace díla, která bude ukončena v únoru 2018. S ohledem na tuto skutečnost je  navrhováno převést nevyčerpané finanční prostředky ve výši 17.487,9 tis. Kč do rozpočtu roku 2017.</t>
  </si>
  <si>
    <r>
      <t>Akce byla schválena usnesením zastupitelstva kraje č. 12/996 ze dne 11.12.2014</t>
    </r>
    <r>
      <rPr>
        <sz val="10"/>
        <rFont val="Tahoma"/>
        <family val="2"/>
        <charset val="238"/>
      </rPr>
      <t>. V rámci akce mělo být provedeno dokončení venkovních úprav u nově zrekonstruovaného objektu Poradny pro pěstounskou péči, dále provedení zahradních úprav a obnova oplocení. V rámci projektových příprav bylo zjištěno, že obnova oplocení s rekonstrukcí prasklé betonové stěny a odstranění vzrostlých porostů nebude realizována z důvodů složitých vlastnických vztahů. Usnesením rady kraje č. 110/8533 ze dne 22.9.2016 byla schválena změna účelu použití finančních prostředků a pořízení klimatizace. Na konci října byla uzavřena smlouva o dílo se zhotovitelem na provedení venkovních úprav. S ohledem na možnost nepříznivého počasí a rovněž platební podmínky je navrhováno převést částku ve výši 800 tis. Kč do rozpočtu roku 2017.</t>
    </r>
  </si>
  <si>
    <t>Akce byla schválena usnesením rady kraje č. 101/1775 ze dne 24.5.2016 s předpokládanými náklady ve výši 2.850 tis. Kč. Smlouva o dílo byla uzavřena 11. 8. 2016. Ke smlouvě byly uzavřeny již dva dodatky na vícepráce a méněpráce, přičemž v dodatku č. 2 došlo k prodloužení termínu o 30 dnů. Staveniště bylo předáno zhotoviteli 24. 10. 2016. Termín dokončení realizace stavby je stanoven na polovinu prosince 2016. S ohledem na termíny přebírání dokončené stavby a následné vystavování závěrečných faktur zhotovitele stavby, projektanta a technického dozoru stavebníka je navrhováno převést nevyčerpané finanční prostředky ve výši 1.266,5 tis. Kč do rozpočtu roku 2017.</t>
  </si>
  <si>
    <t>Akce byla schválena usnesením rady kraje č. 101/7775 ze dne 24.5.2016 s předpokládanými náklady ve výši 500 tis. Kč. Předmětem akce je nejdříve zajistit projekční přípravu stavby a zajistit příslušná rozhodnutí dle stavebního zákona. Po doručení nabídek v rámci výběrového řízení na projektanta stavby byl usnesením rady kraje č. 105/8056 ze dne 19.7.2016 upraven rozpočet akce na částku 277,09 tis. Kč. Smlouva na zpracování projektové dokumentace a výkon inženýrské činnosti byla uzavřena 4.8.2016. Termín dokončení projekční činnosti je stanoven na konec prosince 2016, termíny zajištění příslušných souhlasů a rozhodnutí dle stavebního zákona v rámci inženýrské činnosti se dají očekávat nejdříve v únoru 2017. Fakturace zhotovitele a úhrada těchto faktur ve vazbě na platební podmínky bude probíhat až v roce 2017. S ohledem na tuto skutečnost je navrhováno převést nevyčerpané finanční prostředky ve výši 200 tis. Kč do rozpočtu roku 2017.</t>
  </si>
  <si>
    <t>Akce byla schválena usnesením zastupitelstva kraje č. 17/1686 ze dne 17.12.2015  s předpokládanými náklady ve výši 8.500 tis. Kč. Realizace stavby byla zahákena 27.6.2016 předáním staveniště zhotoviteli stavby. Termín dokončení realizace stavby byl dle smlouvy o dílo stanoven na konec srpna roku 2016. Zhotovitel stavby je však dosud v prodlení s dokončením díla, které tak zatím nemohlo byt objednatelem převzato. S ohledem na smluvní závazky, které má kraj se zhotovitelem stavby, dále s autorským a technickým dozorem stavby, je navrhováno převést nevyčerpané finanční prostředky ve výši 1.777,8 tis. Kč do rozpočtu roku 2017.</t>
  </si>
  <si>
    <t>Akce byla schválena usnesením zastupitelstva kraje č. 17/1686 ze dne 17.12.2015  s předpokládanými náklady ve výši 3.500 tis. Kč. Po doručení nabídek v rámci výběrového řízení na zhotovitele stavby bylo usnesením rady kraje č. 105/8056 ze dne 19.7.2016 schváleno poskytnutí dalších finančních prostředků ve výši 222,91 tis. Kč potřebných na uzavření smlouvy s vybraným uchazečem. Smlouva o dílo byla uzavřena v srpnu 2016, realizace stavby začala na počátku září 2016 předáním staveniště zhotoviteli. Termín dokončení realizace stavby je stanoven na konec listopadu 2016. S ohledem na možné nevhodné klimatické podmínky a také termíny přebírání dokončené stavby, kolaudaci stavby a následné vystavování závěrečných faktur zhotovitele stavby, projektanta a technického dozoru stavebníka je navrhováno převést nevyčerpané finanční prostředky ve výši 2.414,9 tis. Kč do rozpočtu roku 2017.</t>
  </si>
  <si>
    <t>Akce byla schválena usnesením rady kraje č. 101/1775 ze dne 24.5.2016 s předpokládanými náklady ve výši 1.700 tis. Kč. Smlouva o dílo byla uzavřena 14.10.2016. Staveniště bylo předáno zhotoviteli 24.10.2016. Termín dokončení realizace stavby je stanoven na polovinu prosince 2016. S ohledem na termíny přebírání dokončené stavby a následné vystavování závěrečných faktur zhotovitele stavby, projektanta a technického dozoru stavebníka je navrhováno převést nevyčerpané finanční prostředky ve výši 1.651,6 tis. Kč do rozpočtu roku 2017.</t>
  </si>
  <si>
    <t>Akce byla schválena usnesením rady kraje č. 101/1775 ze dne 24.5.2016 s předpokládanými náklady ve výši 4.000 tis. Kč, z toho 3.700 tis. Kč z rozpočtu kraje a 300 tis. Kč z vlastních zdrojů příspěvkové organizace. Smlouva o dílo byla uzavřena 19.9.2016. Staveniště bylo předáno zhotoviteli 21.9.2016. Termín dokončení realizace stavby je stanoven na konec listopadu 2016. Vzhledem ke způsobu provádění stavby a dodacím lhůtám technologií termín nebude dodržen. S ohledem na termíny přebírání dokončené stavby, vystavení kolaudace a následné vystavování závěrečných faktur zhotovitele stavby, projektanta a technického dozoru stavebníka je navrhováno převést nevyčerpané finanční prostředky ve výši 3.700 tis. Kč do rozpočtu roku 2017.</t>
  </si>
  <si>
    <t>Akce byla schválena usnesením rady kraje č. 101/1775 ze dne 24.5.2016  s předpokládanými náklady ve výši 300 tis. Kč. Smlouva o dílo na aktualizaci projektové dokumentace byla uzavřena 22.9.2016. Z důvodu negativního stanoviska jednoho z účastníků stavebního řízení byly práce na dokončení projektové dokumentace až do vyřešení pozastaveny. S ohledem na tuto skutečnost je navrhováno převést nevyčerpané finanční prostředky ve výši 262,5 tis. Kč do rozpočtu roku 2017.</t>
  </si>
  <si>
    <t>Akce byla schválena usnesením rady kraje č. 101/1775 ze dne 24.5.2016 s předpokládanými náklady ve výši 2.600 tis. Kč, z toho 2.400 tis. Kč z rozpočtu kraje a 200 tis. Kč z vlastních zdrojů příspěvkové organizace. Smlouva o dílo byla uzavřena 3.10.2016. Termín dokončení realizace stavby je stanoven na konec prosince 2016. S ohledem na termíny přebírání dokončené stavby a následné vystavování závěrečných faktur zhotovitele stavby, projektanta a technického dozoru stavebníka je navrhováno převést nevyčerpané finanční prostředky ve výši 2.400 tis. Kč do rozpočtu roku 2017.</t>
  </si>
  <si>
    <t>Akce byla schválena usnesením rady kraje č. 101/1775 ze dne 24.5.2016  s předpokládanými náklady ve výši 650 tis. Kč. Smlouva o dílo byla uzavřena 4.10.2016. Termín dokončení realizace stavby je stanoven na polovinu prosince 2016. S ohledem na termíny přebírání dokončené stavby a následné lhůty splatnosti závěrečných faktur zhotovitele stavby, projektanta a technického dozoru stavebníka je navrhováno převést nevyčerpané finanční prostředky ve výši 621,5 tis. Kč do rozpočtu roku 2017.</t>
  </si>
  <si>
    <t>Akce byla schválena usnesením zastupitelstva kraje č. 17/1686 ze dne 17.12.2016 s předpokládanými náklady ve výši 2.648 tis. Kč. Veřejná zakázka na výběr zhotovitele byla zrušena a následně vyhlášena znovu. Z tohoto důvodu došlo ke zpoždění zahájení realizace akce, kdy  stavba byla zahájena až v září 2016. V současné době probíhá kolaudační řízení stavby, po vydání kolaudačního souhlasu  bude možné ve vazbě na platební podmínky uhradit faktury za výkon inženýrské činnosti, autorského dozoru a uvolnit pozastávku zhotoviteli. V návaznosti na výše uvedené je  navrhováno převést nevyčerpané finanční prostředky ve výši 1.540,7 tis. Kč do rozpočtu roku 2017.</t>
  </si>
  <si>
    <t>Akce byla schválena usnesením rady kraje č. 71/5827 ze dne 25.6.2015 s předpokládanými náklady ve výši 6.000  tis. Kč, z toho 4.500 tis. Kč z rozpočtu kraje a 1.500 tis Kč z vlastních zdrojů příspěvkové organizace. Rada kraje svým usnesením č. 111/8609 ze dne 4.10.2016 schválila na této akci navýšení finančních prostředků o částku 1.000 tis. Kč z rozpočtu kraje. Upravený rozpočet pro rok 2016 na této akci činí 5.500 tis. Kč investičních prostředků z rozpočtu kraje. Příspěvková organizace je povinna přednostně použít vlastní finanční prostředky na tuto akci.  K dnešnímu dni je akce zahájena a provádí se stavební práce. Z důvodu platebních podmínek, kdy splatnost faktur je 30 dní a konečná platba proběhne až po vydání stavebního povolení se počítá s větší části fakturace z rozpočtu kraje na začátku roku 2017. Na základě této skutečnosti je navrhováno převést nevyčerpané finanční prostředky ve výši 3.800 tis. Kč do rozpočtu roku 2017.</t>
  </si>
  <si>
    <t>Akce byla schválena usnesením zastupitelstva kraje č. 17/1686 ze dne 17. 12. 2015 s předpokládanými náklady ve výši 25.000 tis. Kč. Příspěvkovou organizací byla dosud zajištěna studie stavby. Zajištění projekční přípravy a zahájení samotné realizace stavby se předpokládá v roce 2017. S ohledem na tyto skutečnosti je navrhováno převést nevyčerpané finanční prostředky ve výši 25.000 tis. Kč do rozpočtu 2017. </t>
  </si>
  <si>
    <t>Akce byla schválena usnesením rady kraje č. 102/7935 dne 7.6.2016 s předpokládanými náklady ve výši 8.400 tis. Kč. Usnesením rady kraje č. 106/8231 dne 9.8.2016 byl rozpočet na danou akci navýšen na 8.800 tis. Kč. V listopadu 2016 dojde k předání objektu  k rekonstrukci a k zahájení stavebních prací. Předpoklad ukončení stavby dle harmonogramu zhotovitele je duben 2017. S ohledem na tuto skutečnost je  navrhováno převést nevyčerpané finanční prostředky ve výši 8.800 tis. Kč do rozpočtu roku 2017.</t>
  </si>
  <si>
    <t>Pronájem Nemocnice s poliklinikou v Novém Jičíně byl schválen usnesením rady kraje č. 93/5859 ze dne 21.9.2011 a usnesením zastupitelstva kraje č. 21/1723 ze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Proto je navrhováno převést nevyčerpané finanční prostředky ve výši 11.652,1 tis. Kč do rozpočtu roku 2017.</t>
  </si>
  <si>
    <t>Akce byla schválena usnesením rady kraje č. 101/7775 ze dne 24.5.2016 s předpokládanými náklady ve výši 624 tis. Kč. V současné době je již zpracována projektové dokumentace a probíhá výběrové řízení na zhotovitele.  Ihned po ukončení a výběru dodavatele bude zahájena realizace akce s předpokládaným dokončením v březnu 2017. S ohledem na tuto skutečnost je  navrhováno převést nevyčerpané finanční prostředky ve výši 614,9 tis. Kč do rozpočtu roku 2017.</t>
  </si>
  <si>
    <t>Akce byla schválena usnesením rady kraje č. 101/7775 ze dne 24.5.2016 s celkovými předpokládanými náklady ve výši 1.500 tis. Kč, z toho činí vlastní zdroje, které je organizace povinna přednostně použít 1.000 tis. Kč a účelový investiční příspěvek činí 500 tis. Kč.  V roce 2016 proběhlo v rámci generelu několik stavebních akcí, technicky i organizačně náročných (např. Vybudování novorozenecké jednotky a serverovny, Vybudování sálku a ambulance ORL, Stavební úpravy části objektu A – oční oddělení,  Přepojení kanalizace od objektu V a D). Dle sdělení příspěvkové organizace byly v říjnu 2016 veškeré plánované investiční akce pozastaveny z důvodu nedostatku financí. V současné době je akce „Vybudování kardiocentra“ ve fázi přípravy. Probíhá sběr požadavků od lékařského a sesterského personálu a zhodnocení technického stavu VZT. Je nutné vyhodnotit případné doplnění VZT jednotek a rozvod medicinálních plynů. Samotná realizace je plánována koncem prvního pololetí 2017. Proto je navrhováno převést částku ve výši 500 tis. Kč do rozpočtu roku 2017.</t>
  </si>
  <si>
    <t>Akce  byla schválena usnesením zastupitelstva kraje č. 17/1686 ze dne 17.12.2015 s předpokládanými náklady ve výši 5.700 tis. Kč. V letošním roce byla uhrazena částka za zpracování projektové dokumentace. V současné době proběhlo výběrové řízení na zhotovitele a probíhá hodnocení nabídek. Důvodem ke zpoždění realizace díla byla dle sdělení příspěvkové organizace realizace dalších investičních akcí („Výměna rozvodů v křídle A1 a v monobloku Karviná“ a „Rekonstrukce výměníkové stanice“), které nebylo možné z technických a organizačních důvodů provádět současně s výše uvedenou akcí. Proto je navrhováno převést částku ve výši  5.566,8 tis. Kč do rozpočtu roku 2017.</t>
  </si>
  <si>
    <t xml:space="preserve">Akce byla schválena zastupitelstvem kraje usnesením č. 17/1686 ze dne 17.12.2015. V únoru byla zahájena veřejná zakázka prostřednictvím MT Legal s.r.o., která byla v červnu po doporučení hodnotící komise zrušena. Opakované výběrové řízení se uskuteční formou jednotlivých veřejných zakázek, realizovaných přímo jednotlivými nemocnicemi. Finanční prostředky jednotlivým nemocnicím schválila rada kraje usnesením č. 112/8667 ze dne 18.10.2016, s použitelností nejpozději do 31.3.2017. V souvislosti s platebními podmínkami, kdy fakturace proběhne až po dodání zdravotnických prostředků, je navrhováno  finanční prostředky převést do rozpočtu roku 2017. </t>
  </si>
  <si>
    <t>Akce byla schválena usnesením rady kraje č. 101/7775 ze dne 24.5.2016 s předpokládanými náklady ve výši 1.500 tis. Kč. V měsíci řájnu byla zpracována projektová dokumentace. V současnosti není možné zahájit realizaci akce, a to z důvodu topného období. Realizace akce bude zahájena ihned po skončení topného období, tj. v červnu 2017. S ohledem na tuto skutečnost je navrhováno převést nevyčerpané finanční prostředky ve výši 1.397,7 tis. Kč do rozpočtu roku 2017.</t>
  </si>
  <si>
    <t>Zastupitelstvo kraje rozhodlo o profinancování a kofinancování projektu dne 25.9.2015 usnesením č. 16/1634.  Následně rozhodlo o změně profinancování a kofinancování dne 17. 12. 2015 usnesením č. 17/1747. Ke konci roku se očekává příjem 1. zálohové platby dotace ve výši 10.475.429,98 Kč určené k financování projektu i v roce 2017. Z tohoto důvodu je nutné zbývající finanční prostředky převést do rozpočtu roku 2017.</t>
  </si>
  <si>
    <t>Bezbariérová úprava areálu domova Fontána</t>
  </si>
  <si>
    <t>Rada kraje usnesením č. 112/8633 ze dne 18.10.2016 rozhodla o uzavření smlouvy se společností FEDORIK s.r.o.  na dodání obojživelného vozidla a speciálního přívěsu, vč. přívěsu pro jejich přepravu. Smlouva č. 06218/2016/KŘ byla uzavřena 3.11.2016, dodání zboží je stanoveno nejpozději do 28.12.2016, přičemž splatnost faktury je 30 kalendářních dnů od jejího doručení. Na základě výše uvedeného je navrhováno převést nevyčerpané finanční prostředky ve výši 1.680,9 tis. Kč do rozpočtu roku 2017.</t>
  </si>
  <si>
    <t>Zastupitelstvo kraje usnesením č. 21/2142 ze dne 22.9.2016 rozhodlo poskytnout investiční dotace 41 obcím Moravskoslezského kraje na náklady spojené s financováním na pořízení dopravního automobilu pro jednotku sboru dobrovolných hasičů obcí max. ve výši 225 tis. Kč každé  obci. Jedná se o spoluúčast na dotačním programu Ministerstva vnitra - Generálního ředitelství Hasičského záchranného sboru České republiky. Termín použitelnosti dotace je stanoven do 30.6.2017 a dotace bude obcím poskytnuta na základě zaslané písemné výzvy až po převzetí koupeného dopravního automobilu. Proto s ohledem na výše uvedené je navrhováno přesunout nevyčerpané finanční prostředky ve výši 9.225 tis. Kč do rozpočtu roku 2017.</t>
  </si>
  <si>
    <t>Zastupitelstvo kraje usnesením č. 18/1841 ze dne 25.2.2016 rozhodlo uzavřít smlouvu č. 01433/2016/KH se statutárním městem Ostrava na poskytnutí investiční dotace na realizaci projektu "Výstavba vrtulníkového hangáru v areálu Hasičského záchranného sboru Moravskoslezského kraje" ve výši 7.225 tis. Kč. Dále zastupitelstvo kraje usnesením č. 21/2149 ze dne 22.9.2016 rozhodlo o navýšení dotace o 1.467,5 tis. Kč a prodloužení doby realizace do 31.12.2017. S ohledem na výše uvedené je navrhováno přesunout částku ve výši 8.692,5 tis. Kč do rozpočtu roku 2017.</t>
  </si>
  <si>
    <t>Zastupitelstvo kraje usnesením č. 21/2151 ze dne 22.9.2016 rozhodlo poskytnout investiční dotaci městu Jablunkov na úhradu nákladů "Zpracování projektové dokumentace k výstavbě Integrovaného výjezdového centra" v městě Jablunkov v max. výši 500 tis. Kč. Poskytovatel poskytne dotaci na účet příjemce na základě obdržení písemné výzvy příjejmce spolu s kopií faktury a to nejpozdějdi do 30.6.2017. S ohledem na uvedené je navrhováno přesunout finanční prostředky ve výši 500 tis. Kč do rozpočtu roku 2017.</t>
  </si>
  <si>
    <t>Zastupitelstvo kraje usnesením č. 18/1841 ze dne 25.2.2016 rozhodlo poskytnout České republice - Hasičskému záchrannému sboru Moravskoslezského kraje investiční dotaci ve výši 10.000 tis. Kč na dostavbu hasičské stanice Bruntál na ulici Zeyerova č.p. 15, Bruntál. V souladu se smlouvou č. 00565/2016/KH  je termín realizace stanoven do 31.12.2016. Zastupitelstvo kraje dále usnesením č. 20/2024 ze dne 23.6.2016 rozhodlo o uzavření dodatku k uvedené smlouvě, kterým došlo k prodloužení časové použitelnosti dotace do 31.12.2017. Dotace je v souladu se smlouvou poskytována ve splátkách na základě písemných výzev příjemce s přiloženými kopiemi smluv. První splátka ve výši 290,4 tis. Kč byla poskytnuta s termínem splatnosti 15.8.2016. Veřejná zakázka na realizaci výstavby proběhne do konce roku 2016, samotné zahájení výstavby se uskuteční až v roce 2017. Na základě uvedeného je navrhováno přesunout nevyčerpané finanční prostředky ve výši 9.709,6 tis. Kč do rozpočtu roku 2017.</t>
  </si>
  <si>
    <t>Rada kraje usnesením č. 86/6886 ze dne 17.12.2015 rozhodla uzavřít se společnostmi Rádio Čas s.r.o., MEDIA BOHEMIA, a.s., Pohoda Top Media s.r.o., FABEX MEDIA s.r.o.  a POLAR televize Ostrava, s.r.o. smlouvy na výrobu programového obsahu určeného pro vysílání a nákup vysílacího času a poskytnutí licence v Hitrádiu Orion, Rádiu Čas, v TV PODA a TV Polar. V souladu s uzavřenými smlouvami budou výdaje za měsíc prosinec fakturovány v měsíci lednu 2017. Splatnost faktur je 30 kalendářních dnů od data jejich doručení, proto je navrhováno  přesunout nevyčerpané finanční prostředky ve výši  1.273,3 tis. Kč do rozpočtu roku 2017.</t>
  </si>
  <si>
    <t>Rada kraje usnesením č. 112/8630 ze dne 18.10.2016 rozhodla vybrat nejvhodnější nabídku a uzavřít smlouvu č. 06176/2016/KŘ se společností VÍTKOVICE IT SOLUTIONS a. s. na výměnu stávajícího kamerového systému a zařízení - I. etapa. S ohledem na termín dodání a platební podmínky uvedené ve smlouvě se předpokládá úhrada faktury na počátku roku 2017. Z tohoto důvodu je navrhováno převést nevyčerpané finanční prostředky ve výši 673,5 tis. Kč do rozpočtu roku 2017.</t>
  </si>
  <si>
    <t>Rada kraje usnesením č. 95/7397 ze dne 5.4.2016 rozhodla vybrat nejvhodnější nabídku a uzavřít smlouvu č. 01509/2016/KŘ na nákup mikrobusu pro 7 osob se společností PRVNÍ CHRÁNĚNÁ DÍLNA s.r.o.. Vzhledem k tomu, že dodané vozidlo nesplňovalo specifikaci uvedenou  ve smlouvě, rozhodla rada kraje usnesením č. 111/8616 ze dne 4.10.2016 o odstoupení od smlouvy. Dodavatel nesouhlasí s odstoupením od smlouvy, neboť se domnívá, že vozidlo splňuje zadanou specifikaci a zvažuje spor řešit soudní cestou (dne 26.10.2016 obdržel kraj předžalobní výzvu). Vzhledem k tomu, že nelze předjímat výsledek případného soudního sporu, je navrhováno převést  finanční prostředky ve výši kupní ceny 1.346 tis. Kč do rozpočtu roku 2017, aby tak bylo možné v případě verdiktu soudu v neprospěch kraje vozidlo převzít a fakturu za vozidlo uhradit.</t>
  </si>
  <si>
    <t>Rada kraje usnesením č. 113/8737 ze dne 8.11.2016 rozhodla o poskytnutí investičního příspěvku ve výši 700 tis. Kč do fondu investic příspěvkové organizaci Sagapo s účelovým určením na nákup 9-místného vozidla se speciální úpravou pro převoz imobilních uživatelů s časovou použitelností do 30.6.2017. Z důvodu bezpečného provozování sociální služby domova pro osoby se zdravotním postižením od 1.1.2017 bude do konce roku 2016 proveden výběr dodavatele a uzavřena kupní smlouva.  Dále je na zasedání rady kraje dne 6. 12. 2016 předložen materiál s návrhem na poskytnutí investičního příspěvku do fondu investic příspěvkovým organizacím kraje v celkové výši 1.600 tis. Kč.</t>
  </si>
  <si>
    <t>Oprava havarijních rozvodů vody v objektu D (Nemocnice ve Frýdku-Místku, příspěvková organizace)</t>
  </si>
  <si>
    <t>Zastupitelstvo kraje rozhodlo o profinancování a kofinancování projektu dne 21.4.2016 usnesením č. 19/1989. Ke konci roku se očekává příjem zálohy dotace ve výši  1.387.834,43 Kč, která bude součástí převodu finančních prostředků do rozpočtu roku 2017.</t>
  </si>
  <si>
    <t>Akce rozpočtu "Smart region" je součástí schváleného rozpočtu na rok 2016 dle usnesení zastupitelstva kraje č. 17/1686 ze dne 17.12.2015. Jedná se o finanční prostředky, které jsou smluvně vázány ve veřejné zakázce na zajištění projektové kanceláře SMART regionu Moravskoslezského kraje a ve veřejné zakázce zpracování Strategického plánu rozvoje SMART regionu Moravskoslezského kraje. S ohledem na průběh veřejné zakázky je navrhováno převést nevyčerpané finanční prostředky ve výši 1.002,7 tis. Kč do rozpočtu roku 2017.</t>
  </si>
  <si>
    <t>Na zasedání rady kraje dne 6. 12. 2016 je předložen materiál s návrhem na poskytnutí účelového investičního příspěvku do fondu investic příspěvkové organizaci kraje Fontána na zpracování projektové dokumentace. Výběr dodavatele a uzavření smlouvy o dílo bude proveden příspěvkovou organizací do konce roku 2016. V návaznosti na platební podmínky připravované smlouvy, se předpokládá, že fakturace proběhne až na základě předání díla. Z tohoto důvodu je navrhováno převést nevyčerpané prostředky do rozpočtu roku 2017.</t>
  </si>
  <si>
    <t>V souvislosti s požadavkem na dovybavení Integrovaného bezpečnostního centra Moravskoslezského kraje (IBC MSK) anténními systémy bude v prosinci 2016 vystavena objednávka na zhotovení skříněk pro zakrytí svodů RCT. V současnosti byli již osloveni potenciální dodavatelé, kteří poslali své nabídky. Termín plnění na objednávce bude stanoven na 6 týdnů od jejího zveřejnění a fakturace proběhne v lednu 2017. Z toho důvodu je navrhováno převést finanční prostředky ve výši 25 tis. Kč do upraveného rozpočtu na rok 2017.</t>
  </si>
  <si>
    <t>V rámci dovybavení Integrovaného bezpečnostního centra Moravskoslezského kraje (IBC MSK) požádal Hasičský záchranný sbor Moravskoslezského kraje o doplnění místností Integrovaného bezpečnostního centra Moravskoslezského kraje pro zasedání vedení složek Integrovaného záchranného systému při velkých bezpečnostních akcích o anténní systémy. Na základě jejich specifikace bude v příštích dnech zadán požadavek na uskutečnění veřejné zakázky malého rozsahu ve výši 505 tis. Kč. Zveřejnění výzvy k podání nabídky v systému NEN se předpokládá do 14.12.2016. Podání nabídek se předpokládá do 21.12.2016. Hodnotící komise bude pravděpodobně svolána v novém roce, přičemž předložení výběru dodavatele se předpokládá na prvním jednání rady kraje v roce 2017. Termín plnění bude stanoven na 40 dnů od nabytí účinnosti smlouvy, tzn. že fakturace proběhne pravděpodobně v březnu 2017. Z důvodu výše uvedeného je navrhováno převést finanční prostředky ve výši 505 tis. Kč do upraveného rozpočtu na rok 2017.</t>
  </si>
  <si>
    <t>5338</t>
  </si>
  <si>
    <t>Na základě usnesení rady kraje č. 68/5493 ze dne 19. 5. 2015 byla uzavřena smlouva, na základě které byl implementován na krajském úřadě systém na zpracování materiálů pro jednání orgánů územní samosprávy Moravskoslezského kraje - aplikace iUsnesení. S ohledem na zajištění archivace dokumentů aplikace iUsnesení je potřebné nainstalovat tzv. archivní nadstavbu aplikace. V prosinci 2016 bude vystavena objednávka na instalaci nadstavby, která proběhne na počátku roku 2017. S ohledem na termín instalace a platební podmínky je navrhováno převést finanční prostředky ve výši 240 tis. Kč do rozpočtu roku 2017.</t>
  </si>
  <si>
    <t>V měsíci prosinci 2016 bude vystavena objednávka  na zajištění technologické podpory tvorby a údržby územně - analytických podkladů Moravskoslezského kraje, jakožto součásti procesu územního plánování kraje. S ohledem na termín plnění objednávky a platební podmínky je navrhováno převést finanční prostředky ve výši 265 tis. Kč do rozpočtu roku 2017.</t>
  </si>
  <si>
    <t>Dne 28.11.2016 zaslal Hasičský záchranný sbor Moravskoslezského kraje podklady pro vyhlášení veřejné zakázky na obnovu a doplnění audiovizuální techniky v objektu Integrovaného bezpečnostního centra Moravskoslezského kraje (IBC MSK). Dle předběžné kalkulace je předpokládaná hodnota veřejné zakázky 23.468.280,-- Kč vč. DPH, tudíž se bude jednat o nadlimitní veřejnou zakázku, kterou bude realizovat společnost MT Legal s.r.o., advokátní kancelář. Zpracování podkladů do požadavku se předpokládá do 6.12.2016. Samotná realizace bude probíhat v roce 2017, proto je navrhováno převést finanční prostředky ve výši 23.500 tis. Kč do rozpočtu roku 2017.</t>
  </si>
  <si>
    <t>Finance a správa majetku</t>
  </si>
  <si>
    <t>Zastupitelstvo kraje usnesením č. 21/2147 ze dne 22.9.2016 rozhodlo uzavřít smlouvu č. 05839/2016/KH s Českou republikou - Hasičským záchranným sborem Moravskoslezského kraje ve výši 1.540.702,07 Kč na poskytnutí investiční dotace na úhradu kapitálových výdajů příjemce v souvislosti s povinnostmi vyplývajícími ze smlouvy o zabezpečení úkolů JPO IV - Hasičského záchraného sboru podniku Hyundai Motor Manufacturing Czech, s.r.o. č. 01865/2008/KH ze dne 3.9.2008. Investiční dotace byla příjemci poskytnuta dne 8.11.2016. Příjemce sdělil, že finanční prostředky v souladu se smlouvou do konce roku vrátí na účet kraje z důvodu zpoždění realizace veřejné zakázky. Z uvedeného důvodu navrhujeme přesunout finanční prostředky ve výši 1.540,8 tis. Kč do rozpočtu roku 2017.</t>
  </si>
  <si>
    <t xml:space="preserve">Zastupitelstvo kraje usnesením č. 18/1841 ze dne 25.2.2016 rozhodlo uzavřít smlouvu č. 00566/2016/KH s Českou republikou - Hasičským záchranným sborem Moravskoslezského kraje v celkové výši 19.080 tis. Kč na úhradu provozních a kapitálových výdajů příjemce v roce 2016. První část dotace ve výši 9.540 tis. Kč byla poskytnuta dne 14.4.2016, druhá část ve výši 9.540 tis. Kč byla poskytnuta dne 24.8.2016. Rada kraje usnesením č. 113/8720 ze dne 8.11.2016 doporučila zastupitelstvu kraje změnit termín časové použielnosti dotace z 31.12.2016 na termín do 30.6.2017. Na jednání zastupitelstva kraje dne 22.12.2016 bude předložen materiál k rozhodnutí o uzavření dodatku a změně termínu časové použelnosti dotace. Na základě výše uvedeného navrhujeme přesunout finanční prostředky ve výši 15.980 tis. Kč do rozpočtu roku 2017. </t>
  </si>
  <si>
    <t>Zastupitelstvo kraje usnesením č. 8/650 ze dne 27.2.2014 rozhodlo uzavřít smlouvu s Českou republikou - Hasičským záchranným sborem Moravskoslezského kraje č. 00409/2014/KH na 10.000 tis. Kč na rekonstrukci objektu hasičské stanice na ulici Okružní č.p. 902 v Orlové-Lutyni. Usneseními zastupitelstva kraje č. 14/1203 ze dne 7.5.2015  a 20/2024 ze dne 23.6.2016 bylo rozhodnuto o posunutí časové použitelnosti dotace do 31.12.2017. Zastupitelstvo kraje dále usneseními č. 13/1110 ze dne 5.3.2015 a 18/1841 ze dne 25.2.2016 rozhodlo uzavřít další smlouvy č. 00693/2015/KH a č. 00564/2016/KH na poskytnutí investiční dotace na rekonstrukci objektu hasičské stanice v Orlové-Lutyni v celkové výši 11.000 tis. Kč, s časovou použitelností dotace do 31.12.2017. Na základě výzvy k úhradě zaslané Hasičským záchranným sborem Moravskoslezského kraje byla dne 15.8.2016 poskytnuta příjemci nevyplacená část dotace v celkové výši 20.387,5 tis. Kč. Hasičský záchranný sbor Moravskoslezského kraje zaslal Ministerstvu vnitra ČR - Generálnímu ředitelství Hasičského záchranného sboru České republiky "Žádost o schválení změny registrovaných parametrů a vydání dílčího stanovení výdajů akce", s tím, že by Moravskoslezskému kraji do konce roku uvedenou částku vrátil v souladu s uzavřenými slmlouvami a dodatky. Poté o tyto prostředky požádá v lednu 2017. Na základě výše uvedeného je navrhováno přesunout finanční prostředky ve výši 20.387,5 tis. Kč do rozpočtu roku 2017.</t>
  </si>
  <si>
    <r>
      <t>Akce byla schválena usnesením zastupitelstva kraje č. 17/1686 ze dne 17.12.2015 s předpokládanými náklady ve výši 4.170 tis. Kč. V roce 2016 byla zhotovena projektová dokumentace pro provádění stavby a výběr zhotovitele. V prostorách Muzea se na rok 2017 připravuje investiční akce, která se svým rozsahem kryje s touto akcí, a proto bude tato akce provedena až po zrealizování druhé investiční akce v Muzeu</t>
    </r>
    <r>
      <rPr>
        <sz val="10"/>
        <color rgb="FFFF0000"/>
        <rFont val="Tahoma"/>
        <family val="2"/>
        <charset val="238"/>
      </rPr>
      <t>.</t>
    </r>
    <r>
      <rPr>
        <sz val="10"/>
        <rFont val="Tahoma"/>
        <family val="2"/>
        <charset val="238"/>
      </rPr>
      <t xml:space="preserve"> Akce pak bude pokračovat v roce 2017, kdy bude vysoutěžen zhotovitel akce a akce bude zrealizována. S ohledem na tuto skutečnost je navrhováno  převést nevyčerpané finanční prostředky ve výši 4.170 tis. Kč do rozpočtu roku 2017.</t>
    </r>
  </si>
  <si>
    <t>Akce "Úprava rigolu za Integrovaným výjezdovým centrem Ostrava - Jih" byla schválena usnesením rady kraje č. 112/8704 ze dne 18.10.2016  s předpokládanými náklady ve výši 796,5 tis Kč. V současné době se připravuje zadávací řízení pro výběr zhotovitele stavby a technického dozoru stavebníka. Uzavření smlouvy o dílo tak lze předpokládat v prosinci 2016. S ohledem na tuto skutečnost je navrhováno převést nevyčerpané finanční prostředky ve výši 838,5 tis tis. Kč do rozpočtu roku 2017.</t>
  </si>
  <si>
    <t>Akce byla schválena usnesením zastupitelstva kraje č. 12/996 ze dne 11.12.2014 s předpokládanými náklady ve výši 900 tis. Kč. Usnesením zatupitelstva kraje č. 17/1686 z 17.12.2015 byl rozpočet na akci navýšen o 9.200 tis. Kč. V roce 2016 byla zhotovena projektová dokumentace pro provádění stavby a výběr zhotovitele. Akce bude pokračovat v roce 2017, kdy bude vybrán zhotovitel a následně bude akce zrealizována. S ohledem na tuto skutečnost je navrhováno převést nevyčerpané finanční prostředky ve výši 10.100 tis. Kč do rozpočtu roku 2017.</t>
  </si>
  <si>
    <t>Akce byla schválena usnesením rady kraje č. 101/7775 ze dne 24.5.2016 s předpokládanými náklady ve výši 1.500 tis. Kč. V roce 2016 byla zhotovena projektová dokumentace pro provádění stavby a výběr zhotovitele. Akce bude pokračovat v roce 2017, kdy budou provedeny veřejné zakázky na výběr zhotovitele a technický dozor stavebníka s následnou realizací akce v jarních měsích roku 2017. S ohledem na tuto skutečnost je navrhováno převést nevyčerpané finanční prostředky ve výši 1.500 tis. Kč do rozpočtu roku 2017.</t>
  </si>
  <si>
    <t>Akce byla schválena  usnesením rady kraje č. 101/7775  ze dne 24.5.2016 s předpokládanými náklady ve výši 700 tis. Kč. V roce 2016 byla zhotovena projektová dokumentace pro provádění stavby a výběr zhotovitele a byl vysoutěžen zhotovitel a technický dozor stavebníka. Opravy byly zahájeny v říjnu 2016 a budou v listopadu 2016 ukončeny.  S ohledem na platební podmínky je navrhováno převést nevyčerpané finanční prostředky ve výši 700 tis. Kč do rozpočtu roku 2017.</t>
  </si>
  <si>
    <t>Akce byla schválena usnesením rady kraje č. 101/7775 ze dne 24.5.2016 s předpokládanými náklady ve výši 2.450 tis. Kč. V roce 2016 byla zhotovena projektová dokumentace pro provádění stavby a výběr zhotovitele. V říjnu 2016 byla vyhlášena veřejná zakázka na zhotovitele, která byla zrušena z důvodu malého zájmu zhotovitelů (1 nabídka) a současně překročení předpokládané hodnoty veřejné zakázky. Akce bude pokračovat v listopadu 2016 novou veřejnou zakázkou na zhotovitele s následným zahájením rekonstrukce v lednu 2017. S ohledem na tuto skutečnost je navrhováno  převést nevyčerpané finanční prostředky ve výši 2.450 tis. Kč do rozpočtu roku 2017.</t>
  </si>
  <si>
    <t>Akce byla schválena usnesením zastupitelstva kraje č. 17/1686 ze dne 17.12.2015 s předpokládanými náklady ve výši 6.800 tis. Kč. Usnesením rady kraje č. 110/8489 z 22.9.2016 byl rozpočet na akci navýšen na 6.898,3 tis. Kč. V roce 2016 byla zhotovena projektová dokumentace pro provádění stavby a výběr zhotovitele a byl vysoutěžen technický dozor stavebníka. V listopadu 2016 bylo předáno staveniště zhotoviteli a začla realizace akce. Akce bude pokračovat v roce 2017, kdy budou fakturovány částky ze smlouvy o dílo a smlouvy na výkon TDS. S ohledem na tuto skutečnost je navrhováno  převést nevyčerpané finanční prostředky ve výši 6.750,7 tis. Kč do rozpočtu roku 2017.</t>
  </si>
  <si>
    <t>Akce byla schválena usnesením zastupitelstva kraje č. 17/1686 ze dne 17.12.2015 s předpokládanými náklady ve výši 2.000 tis. Kč, z toho 1.500 tis. Kč z rozpočtu kraje a 500 tis. Kč z vlastních zdrojů příspěvkové organizace. V roce 2016 byla zhotovena projektová dokumentace pro provádění stavby a pro výběr zhotovitele a byl vysoutěžen zhotovitel a technický dozor stavebníka. Akce byla zahájena v sprnu 2016 a bude ukončena v listopadu 2016. S ohledem na platební podmínky je navrhováno převést nevyčerpané finanční prostředky ve výši 311,9 tis. Kč do rozpočtu roku 2017.</t>
  </si>
  <si>
    <t xml:space="preserve">Akce byla schválena usnesením rady kraje č. 101/7775 ze dne 24.5.2016 s předpokládanými náklady ve výši 2.600 tis. Kč. V roce 2016 byla zhotovena projektová dokumentace pro provádění stavby a pro výběr zhotovitele a byl vysoutěžen zhotovitel a technický dozor stavebníka. Akce byla zahájena v říjnu 2016 a bude ukončena v listopadu 2016. S ohledem na platební podmínky je navrhováno převést nevyčerpané finanční prostředky ve výši 2.600 tis. Kč do rozpočtu roku 2017. </t>
  </si>
  <si>
    <t>NKP Zámek Bruntál - Revitalizace objektu „saly terreny"</t>
  </si>
  <si>
    <r>
      <t xml:space="preserve">Celkový objem převáděných účelových finančních prostředků ve výši </t>
    </r>
    <r>
      <rPr>
        <b/>
        <i/>
        <sz val="10"/>
        <rFont val="Tahoma"/>
        <family val="2"/>
        <charset val="238"/>
      </rPr>
      <t>1.598.446 tis. Kč</t>
    </r>
    <r>
      <rPr>
        <i/>
        <sz val="10"/>
        <rFont val="Tahoma"/>
        <family val="2"/>
        <charset val="238"/>
      </rPr>
      <t xml:space="preserve"> je uveden ke dni 6.12.2016. Do konce roku 2016 mohou orgány kraje rozhodnout o vyčlenění finančních prostředků na nové akce, případně mohou být zapojeny do rozpočtu kraje další přijaté dotace a zálohové platby, čímž může dojít k navýšení objemu účelových prostředků k zapojení do upraveného rozpočtu na rok 2017. </t>
    </r>
  </si>
  <si>
    <t>Zastupitelstvo kraje usnesením č. 18/1830 ze dne 25.2.2016 rozhodlo poskytnout dotace příjemcům v rámci dotačního programu "Drobné vodohospodářské akce". Finanční prostředky jsou smluvně vázány v rámci dotačního programu, který je vyhlášen jako dvouletý. Vzhledem k tomu, že vyplácení dotací probíhá na základě předkládaných výzev spolu s předložením průběžného vyúčtování, budou tyto finanční prostředky vyplaceny v roce 2017. Z tohoto důvodu je navrhováno převést nevyčerpané finanční prostředky ve výši 15.211,5 tis. Kč do rozpočtu roku 2017.</t>
  </si>
  <si>
    <t>Zastupitelstvo kraje usnesením č. 20/2062 ze dne 23.6.2016 rozhodlo poskytnout dotace příjemcům v rámci dotačního programu "Podpora hospodaření v lesích v Moravskoslezském kraji". Jedná se o finanční prostředky, které jsou smluvně vázány v rámci dotačního programu a vzhledem k tomu, že vyplácení probíhá na základě předloženého závěrečného vyúčtování a rovněž s ohledem na smluvně stavnovený termín pro poskytnutí dotací může vyplacení těchto prostředků proběhnout až začátkem roku 2017. Z tohoto důvodu je navrhováno převést nevyčerpané finanční prostředky ve výši 15.508,2 tis. Kč do rozpočtu roku 2017.</t>
  </si>
  <si>
    <t>Akce rozpočtu "Odběr podzemní vody" byla zařazena do rozpočtu kraje na rok 2016 usnesením rady kraje č. 89/7017 ze dne 26.1.2016. Jedná se o nevyčerpané finanční prostředky ve výši 4.303.856,50 Kč připsané v minulých letech na zvláštní účet, který byl zřízen za účelem příjmu části (50%) poplatků za odběr podzemní vody ve smyslu ustanovení § 88 odst. 15. zákona č. 254/2001 Sb. o vodách, podle kterého mohou být použity pouze na vrácení přeplatků záloh z odvedených  poplatků za odběr podzemní vody vybraných v minulém roce, na podporu výstavby a obnovy vodohospodářské infrastruktury a na zřízení a doplňování zvláštního účtu, tzv. havarijního účtu. Z tohoto důvodu je navrhováno převést nevyčerpané finanční prostředky ve výši 13.000 tis. Kč do rozpočtu roku 2017.</t>
  </si>
  <si>
    <t>Akce rozpočtu "Informační systém o znečištění ovzduší" je součástí schváleného rozpočtu kraje na rok 2016 dle usnesení zastupitelstva kraje č. 17/1686 ze dne 17. 12. 2015. Vzhledem k tomu, že v současné době probíhá poptávkové řízení za účelem aktualizace a rozšíření tzv. kotlíkové kalkulačky s cílem zpřehlednění situace pro zájemce o dotovanou výměnu kotlů a získání nových podkladů pro rozhodovací proces o výměně kotlů obecně, u které je plnění plánováno do konce roku 2016, předpokládá se proto vyplacení těchto prostředků začátkem příštího roku. Z tohoto důvodu je navrhováno převést nevyčerpané finanční prostředky ve výši 100 tis. Kč do rozpočtu roku 2017.</t>
  </si>
  <si>
    <t>Akce rozpočtu "Prevence závažných havárií" je součástí schváleného rozpočtu kraje na rok 2016 dle usnesení zastupitelstva kraje č. 17/1686 ze dne 17.12.2015. Jedná se o finanční prostředky, které jsou smluvně vázány v objednávkách ke konkrétnímu zpracování posudku k aktualizaci bezpečnostního programu či bezpečnostní zprávy dle zákona č. 224/2015 Sb., o prevenci závažných havárií, vyplácí se průběžně. Z tohoto důvodu je navrhováno převést nevyčerpané finanční prostředky ve výši 600 tis. Kč do rozpočtu roku 2017.</t>
  </si>
  <si>
    <t>Finanční prostředky na akci rozpočtu "Odstraňování následků havárií dle zákona o vodách" byly zařazeny do rozpočtu kraje na rok 2016 usnesením rady kraje č. 89/7017 ze dne 26.1.2016 a jsou účelově určeny k úhradě nákladů spojených s odstraněním následků závadného stavu podle § 42 odst. 4 (havárie) a odst. 5 (ekologické újmy) zákona č. 254/2001 Sb., o vodách a jsou uvolňovány z havarijního účtu (účet ročně doplňovaný do výše 10 mil. Kč na úhradu nutných nákladů vzniklých s odstraněním nákladů nedovoleného vypouštění odpadních vod, nakládání se závadnými látkami nebo havárií, kde vodoprávním úřadem nelze uložit opatření k nápravě a hrozí-li závažné ohrožení nebo znečištění povrchových nebo podzemních vod) v souladu se Zásadami pro poskytování finančních prostředků z rozpočtu Moravskoslezského kraje k odstranění následků závadného stavu podle § 42 odst. 4 a 5 vodního zákona a na základě rozhodnutí zastupitelstva kraje. Z tohoto důvodu je navrhováno převést nevyčerpané finanční prostředky ve výši 10.000 tis. Kč do rozpočtu roku 2017.</t>
  </si>
  <si>
    <t>Akce rozpočtu "Podpora vodohospodářských projektů" byla zařazena do rozpočtu kraje na rok 2016 usnesením rady kraje č. 89/7017 ze dne 26.1.2016. Jedná se o finanční prostředky na poskytnutí individuálních dotací na rekonstrukce vodovodu a kanalizace, a to na základě rozhodnutí zastupitelstva kraje (usnesení  č. 17/1726  ze dne 17.12.2015 a usnesení č. 21/2217 ze dne 22.9.2016). 
Finanční prostředky ve výši 1.125 tis. Kč jsou smluvně vázány a zároveň představují účelově určené prostředky připsané v minulých letech na zvláštní účet, který byl zřízen za účelem příjmu části (50%) poplatků za odběr podzemní vody ve smyslu § 88 odst. 15 zákona č. 254/2001 Sb. o vodách, a které mohou být použity pouze v souladu s tímto zákonem. Z tohoto důvodu je navrhováno převést nevyčerpané finanční prostředky ve výši 1.911 tis. Kč do rozpočtu roku 2017.</t>
  </si>
  <si>
    <t>Akce rozpočtu "Propagace v oblasti životního prostředí" je součástí schváleného rozpočtu na rok 2016 dle usnesení zastupitelstva kraje č. 17/1686 ze dne 17.12.2015. Jedná se o finanční prostředky na poskytnutí individuálních dotací, u kterých s ohledem na smluvně stanovený termín pro poskytnutí dotace může vyplacení těchto prostředků proběhnout až začátkem roku 2017. Z tohoto důvodu je navrhováno převést nevyčerpané finanční prostředky ve výši 300 tis. Kč do rozpočtu roku 2017.</t>
  </si>
  <si>
    <t>Akce rozpočtu "Udržitelný Moravskoslezský kraj" byla zařazena do rozpočtu kraje na rok 2016 v návaznosti na usnesení rady kraje č. 108/8376 ze dne 6.9.2016. Jedná se o finanční prostředky, které jsou smluvně vázány v objednávkách s termínem plnění v roce 2017, a to v rámci projektu Udržitelný Moravskoslezský kraj, který je realizován Moravskoslezským krajem za přispění Státního fondu životního prostředí České republiky a Ministerstva životního prostředí ČR. Z tohoto důvodu je navrhováno převést nevyčerpané finanční prostředky ve výši 613 tis. Kč do rozpočtu roku 2017.</t>
  </si>
  <si>
    <t>Akce rozpočtu "Podpora tříděného sběru" je součástí schváleného rozpočtu na rok 2016 dle usnesení zastupitelstva kraje č. 17/1686 ze dne 17.12.2015. Finanční prostředky ve výši 290,3 tis. Kč jsou vázány v objednávkách na pořízení propagačních předmětů edukativního charakteru s termínem plnění v lednu 2017. Další finanční prostředky ve výši 319,9 tis. Kč jsou vázány v objednávce s termínem plnění v prosinci 2016, a to v rámci projektu Intenzifikace odděleného sběru a využívání vytříděných složek komunálního odpadu včetně obalové složky v MSK. Zbývají finanční prostředky ve výši 300 tis. Kč jsou smluvně vázány v darovacích smlouvách konkrétním obcím v rámci výše uvedeného projektu a s ohledem na smluvně stavnovený termín pro poskytnutí dotací můžou být  vyplaceny až začátkem roku 2017. Z tohoto důvodu je navrhováno převést nevyčerpané finanční prostředky ve výši 910,2 tis. Kč do rozpočtu roku 2017.</t>
  </si>
  <si>
    <t>Akce rozpočtu "Propagace v oblasti zemědělství" je součástí schváleného rozpočtu na rok 2016 dle usnesení zastupitelstva kraje č. 17/1686 ze dne 17.12.2015. Jedná se o finanční prostředky na poskytnutí individuální dotace, která s ohledem na smluvně stavnovený termín pro poskytnutí dotace může být  vyplacena až začátkem roku 2017. Z tohoto důvodu je navrhováno převést nevyčerpané finanční prostředky ve výši 200 tis. Kč do rozpočtu roku 2017.</t>
  </si>
  <si>
    <t>O poskytnutí individuálních dotací rozhodla rada kraje usnenením č. 110/8476 ze dne 22.9. 016, č. 111/8601 ze dne 4.10.2016 a č. 112/8690 ze dne 18.10.2016. Realizace dílčích projektů včetně předložení vyúčtování kotlíkové dotace je nastavena do 31.12.2017. Kontrola těchto předložených vyúčtování a proplácení dotací bude probíhat zejména v roce 2017. Z tohoto důvodu je navrhováno převést nevyčerpané finanční prostředky ve výši 71.600 tis. Kč do rozpočtu roku 2017.</t>
  </si>
  <si>
    <t>Zastupitelstvo kraje rozhodlo o profinancování a kofinancování projektu a o zahájení realizace dne 29.2.2012 usnesením č. 23/1994. Projekt byl realizován ve spolupráci se statutárním městem Ostrava, kdy byly vybudovány stavební objekty, které budou majetkově převedeny na statutární město Ostrava. Mezi tyto objekty patří veřejné osvětlení, kdy je nutné, do doby majetkoprávního vypořádání, hradit zálohy za elektrickou energii.  Vyřešení vypořádání se předpokládá v průběhu roku 2017. Z tohoto důvodu je navrhováno převést nevyčerpané finanční prostředky ve výši 53,2 tis. Kč do rozpočtu roku 2017.</t>
  </si>
  <si>
    <t xml:space="preserve">Dotační program Kotlíkové dotace v Moravskoslezském kraji byl schválen usnesení rady kraje č. 86/6932 ze dne 17.12.2015. Jedná se o víceletý dotační program. Realizace dílčích projektů včetně předložení vyúčtování kotlíkové dotace je nastavena do 31.12.2016. Kontrola těchto předložených vyúčtování a proplácení dotací bude probíhat také v roce 2017 a je proto třeba převést nevyčerpané finanční prostředky z roku 2016 do roku 2017. </t>
  </si>
  <si>
    <t>Akční plán snižování hluku pro okolí hlavních pozemních komunikací</t>
  </si>
  <si>
    <t>Akce byla schválena usnesením rady kraje č. 3/111 ze dne 6.12.2016 s předpokládanými náklady ve výši 4.500 tis. Kč. V prosinci 2016 budou zahájeny práce na výměně rozvodů vody v objektu D, dokončení prací se předpokládá v březnu 2017.  S ohledem na výše uvedenou skutečnost je navrhováno převést nevyčerpané finanční prostředky ve výši 4.500,00 tis. Kč do rozpočtu roku 2017.</t>
  </si>
  <si>
    <t>Rada kraje usnesením č. 3/127 ze dne 6.12.2016 doporučila zastupitelstvu kraje rozhodnout poskytnout neinvestiční dotaci Vysoké škole báňské - Technické univerzitě Ostrava ve výši 150 tis. Kč na realizaci projektu „Start-up program Green Light“. Uzavření smlouvy se předpokládá v lednu 2017, kdy proběhne rovněž výplata této dotace. V návaznosti na výše uvedené je navrhováno převést finanční prostředky ve výši 150 tis. Kč do rozpočtu kraje na rok 2017.</t>
  </si>
  <si>
    <t>Rada kraje usnesením č. 3/136 ze dne 6.12.2016 rozhodla uzavřít smlouvu o marketingové spolupráci se společností Airport Marketing Services Limited. Uzavření smlouvy se předpokládá nejpozději v lednu 2017. V návaznosti na platební podmínky uvedené ve smlouvě budou uhrazeny fakturované částky v roce 2017. V souvislosti s výše uvedeným je navrhováno převést finanční prostředky ve výši 9.811 tis. Kč do rozpočtu kraje na rok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</si>
</sst>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2" x14ac:knownFonts="1">
    <font>
      <sz val="10"/>
      <color theme="1"/>
      <name val="Arial"/>
      <family val="2"/>
      <charset val="238"/>
    </font>
    <font>
      <sz val="10"/>
      <color theme="1"/>
      <name val="Arial"/>
      <family val="2"/>
      <charset val="238"/>
    </font>
    <font>
      <sz val="10"/>
      <name val="Arial CE"/>
      <charset val="238"/>
    </font>
    <font>
      <b/>
      <sz val="11"/>
      <name val="Tahoma"/>
      <family val="2"/>
      <charset val="238"/>
    </font>
    <font>
      <sz val="10"/>
      <color theme="1"/>
      <name val="Tahoma"/>
      <family val="2"/>
      <charset val="238"/>
    </font>
    <font>
      <sz val="12"/>
      <name val="Tahoma"/>
      <family val="2"/>
      <charset val="238"/>
    </font>
    <font>
      <b/>
      <sz val="10"/>
      <name val="Tahoma"/>
      <family val="2"/>
      <charset val="238"/>
    </font>
    <font>
      <sz val="10"/>
      <name val="Tahoma"/>
      <family val="2"/>
      <charset val="238"/>
    </font>
    <font>
      <sz val="10"/>
      <color rgb="FFFF0000"/>
      <name val="Tahoma"/>
      <family val="2"/>
      <charset val="238"/>
    </font>
    <font>
      <sz val="8"/>
      <name val="Tahoma"/>
      <family val="2"/>
      <charset val="238"/>
    </font>
    <font>
      <b/>
      <sz val="12"/>
      <name val="Tahoma"/>
      <family val="2"/>
      <charset val="238"/>
    </font>
    <font>
      <b/>
      <sz val="10"/>
      <color theme="1"/>
      <name val="Tahoma"/>
      <family val="2"/>
      <charset val="238"/>
    </font>
    <font>
      <b/>
      <sz val="10"/>
      <color rgb="FFFF0000"/>
      <name val="Tahoma"/>
      <family val="2"/>
      <charset val="238"/>
    </font>
    <font>
      <sz val="12"/>
      <color rgb="FFFF0000"/>
      <name val="Tahoma"/>
      <family val="2"/>
      <charset val="238"/>
    </font>
    <font>
      <sz val="10"/>
      <color indexed="8"/>
      <name val="Tahoma"/>
      <family val="2"/>
      <charset val="238"/>
    </font>
    <font>
      <b/>
      <sz val="10"/>
      <color indexed="8"/>
      <name val="Tahoma"/>
      <family val="2"/>
      <charset val="238"/>
    </font>
    <font>
      <sz val="10"/>
      <color theme="4" tint="-0.249977111117893"/>
      <name val="Tahoma"/>
      <family val="2"/>
      <charset val="238"/>
    </font>
    <font>
      <sz val="10"/>
      <name val="Arial"/>
      <family val="2"/>
      <charset val="238"/>
    </font>
    <font>
      <b/>
      <sz val="12"/>
      <color rgb="FFFF0000"/>
      <name val="Tahoma"/>
      <family val="2"/>
      <charset val="238"/>
    </font>
    <font>
      <sz val="10"/>
      <color rgb="FFFF0000"/>
      <name val="Arial CE"/>
      <charset val="238"/>
    </font>
    <font>
      <i/>
      <sz val="10"/>
      <name val="Tahoma"/>
      <family val="2"/>
      <charset val="238"/>
    </font>
    <font>
      <b/>
      <i/>
      <sz val="10"/>
      <name val="Tahoma"/>
      <family val="2"/>
      <charset val="23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0" fontId="2" fillId="0" borderId="0"/>
    <xf numFmtId="0" fontId="2" fillId="0" borderId="0"/>
    <xf numFmtId="0" fontId="1" fillId="0" borderId="0"/>
    <xf numFmtId="0" fontId="1" fillId="0" borderId="0"/>
    <xf numFmtId="0" fontId="2" fillId="0" borderId="0"/>
    <xf numFmtId="0" fontId="17" fillId="0" borderId="0"/>
  </cellStyleXfs>
  <cellXfs count="217">
    <xf numFmtId="0" fontId="0" fillId="0" borderId="0" xfId="0"/>
    <xf numFmtId="0" fontId="4" fillId="0" borderId="0" xfId="0" applyFont="1"/>
    <xf numFmtId="0" fontId="5" fillId="0" borderId="0" xfId="1" applyFont="1" applyFill="1" applyAlignment="1">
      <alignment horizontal="center" vertical="top" wrapText="1"/>
    </xf>
    <xf numFmtId="0" fontId="5" fillId="0" borderId="0" xfId="1" applyFont="1" applyFill="1" applyAlignment="1">
      <alignment vertical="top" wrapText="1"/>
    </xf>
    <xf numFmtId="164" fontId="5" fillId="0" borderId="0" xfId="1" applyNumberFormat="1" applyFont="1" applyFill="1" applyAlignment="1">
      <alignment vertical="top" wrapText="1"/>
    </xf>
    <xf numFmtId="0" fontId="7" fillId="0" borderId="9" xfId="0" applyFont="1" applyFill="1" applyBorder="1" applyAlignment="1">
      <alignment vertical="center" wrapText="1"/>
    </xf>
    <xf numFmtId="0" fontId="7" fillId="0" borderId="10" xfId="0" applyNumberFormat="1" applyFont="1" applyFill="1" applyBorder="1" applyAlignment="1">
      <alignment horizontal="justify" vertical="center" wrapText="1"/>
    </xf>
    <xf numFmtId="164" fontId="6" fillId="0" borderId="11" xfId="0" applyNumberFormat="1" applyFont="1" applyFill="1" applyBorder="1" applyAlignment="1">
      <alignment horizontal="right" vertical="center" wrapText="1"/>
    </xf>
    <xf numFmtId="164" fontId="6" fillId="0" borderId="11" xfId="0" applyNumberFormat="1" applyFont="1" applyFill="1" applyBorder="1" applyAlignment="1">
      <alignment vertical="center" wrapText="1"/>
    </xf>
    <xf numFmtId="0" fontId="7" fillId="0" borderId="12" xfId="0" applyFont="1" applyFill="1" applyBorder="1" applyAlignment="1">
      <alignment horizontal="justify" vertical="center" wrapText="1"/>
    </xf>
    <xf numFmtId="0" fontId="7" fillId="0" borderId="12" xfId="1" applyFont="1" applyFill="1" applyBorder="1" applyAlignment="1">
      <alignment horizontal="justify" vertical="center" wrapText="1"/>
    </xf>
    <xf numFmtId="0" fontId="7" fillId="0" borderId="14" xfId="2" applyFont="1" applyFill="1" applyBorder="1" applyAlignment="1">
      <alignment horizontal="center" vertical="center" wrapText="1"/>
    </xf>
    <xf numFmtId="0" fontId="4" fillId="0" borderId="0" xfId="0" applyFont="1" applyFill="1"/>
    <xf numFmtId="2" fontId="7" fillId="0" borderId="11" xfId="0" applyNumberFormat="1" applyFont="1" applyFill="1" applyBorder="1" applyAlignment="1">
      <alignment vertical="center" wrapText="1"/>
    </xf>
    <xf numFmtId="2" fontId="7" fillId="0" borderId="12" xfId="0" applyNumberFormat="1" applyFont="1" applyFill="1" applyBorder="1" applyAlignment="1">
      <alignment horizontal="justify" vertical="center" wrapText="1"/>
    </xf>
    <xf numFmtId="0" fontId="7" fillId="0" borderId="16" xfId="1" applyFont="1" applyFill="1" applyBorder="1" applyAlignment="1">
      <alignment horizontal="center" vertical="center" wrapText="1"/>
    </xf>
    <xf numFmtId="0" fontId="7" fillId="0" borderId="15" xfId="0" applyFont="1" applyFill="1" applyBorder="1" applyAlignment="1">
      <alignment vertical="center" wrapText="1"/>
    </xf>
    <xf numFmtId="0" fontId="7" fillId="0" borderId="15" xfId="1" applyFont="1" applyFill="1" applyBorder="1" applyAlignment="1">
      <alignment vertical="center" wrapText="1"/>
    </xf>
    <xf numFmtId="0" fontId="7" fillId="0" borderId="14" xfId="1" applyFont="1" applyFill="1" applyBorder="1" applyAlignment="1">
      <alignment vertical="center" wrapText="1"/>
    </xf>
    <xf numFmtId="0" fontId="7" fillId="0" borderId="11" xfId="1" applyFont="1" applyFill="1" applyBorder="1" applyAlignment="1">
      <alignment vertical="center" wrapText="1"/>
    </xf>
    <xf numFmtId="0" fontId="7" fillId="0" borderId="11" xfId="1" applyFont="1" applyFill="1" applyBorder="1" applyAlignment="1">
      <alignment horizontal="left" vertical="center" wrapText="1"/>
    </xf>
    <xf numFmtId="164" fontId="6" fillId="0" borderId="9" xfId="0" applyNumberFormat="1" applyFont="1" applyFill="1" applyBorder="1" applyAlignment="1">
      <alignment vertical="center" wrapText="1"/>
    </xf>
    <xf numFmtId="0" fontId="7" fillId="0" borderId="10" xfId="0" applyFont="1" applyFill="1" applyBorder="1" applyAlignment="1">
      <alignment horizontal="justify" vertical="center" wrapText="1"/>
    </xf>
    <xf numFmtId="0" fontId="8" fillId="0" borderId="0" xfId="0" applyFont="1"/>
    <xf numFmtId="0" fontId="7" fillId="0" borderId="17" xfId="1" applyFont="1" applyFill="1" applyBorder="1" applyAlignment="1">
      <alignment horizontal="center" vertical="center" wrapText="1"/>
    </xf>
    <xf numFmtId="164" fontId="6" fillId="0" borderId="8" xfId="0" applyNumberFormat="1" applyFont="1" applyFill="1" applyBorder="1" applyAlignment="1">
      <alignment horizontal="right" vertical="center" wrapText="1"/>
    </xf>
    <xf numFmtId="0" fontId="7" fillId="0" borderId="18" xfId="0" applyFont="1" applyFill="1" applyBorder="1" applyAlignment="1">
      <alignment horizontal="justify" vertical="center" wrapText="1"/>
    </xf>
    <xf numFmtId="164" fontId="6" fillId="0" borderId="15" xfId="0" applyNumberFormat="1" applyFont="1" applyFill="1" applyBorder="1" applyAlignment="1">
      <alignment horizontal="right" vertical="center" wrapText="1"/>
    </xf>
    <xf numFmtId="0" fontId="7" fillId="0" borderId="19" xfId="0" applyFont="1" applyFill="1" applyBorder="1" applyAlignment="1">
      <alignment horizontal="justify" vertical="center" wrapText="1"/>
    </xf>
    <xf numFmtId="164" fontId="6" fillId="0" borderId="21" xfId="1" applyNumberFormat="1" applyFont="1" applyFill="1" applyBorder="1" applyAlignment="1">
      <alignment horizontal="right" vertical="center" wrapText="1"/>
    </xf>
    <xf numFmtId="164" fontId="9" fillId="0" borderId="0" xfId="1" applyNumberFormat="1" applyFont="1" applyFill="1" applyAlignment="1">
      <alignment vertical="top" wrapText="1"/>
    </xf>
    <xf numFmtId="0" fontId="3" fillId="0" borderId="0" xfId="0" applyFont="1" applyFill="1"/>
    <xf numFmtId="164" fontId="6" fillId="0" borderId="11" xfId="3" applyNumberFormat="1" applyFont="1" applyFill="1" applyBorder="1" applyAlignment="1">
      <alignment vertical="center" wrapText="1"/>
    </xf>
    <xf numFmtId="0" fontId="7" fillId="0" borderId="12" xfId="3" applyFont="1" applyFill="1" applyBorder="1" applyAlignment="1">
      <alignment horizontal="justify" vertical="center" wrapText="1"/>
    </xf>
    <xf numFmtId="0" fontId="7" fillId="0" borderId="0" xfId="4" applyFont="1" applyFill="1" applyAlignment="1">
      <alignment wrapText="1"/>
    </xf>
    <xf numFmtId="0" fontId="10" fillId="0" borderId="0" xfId="4" applyFont="1" applyFill="1" applyAlignment="1">
      <alignment wrapText="1"/>
    </xf>
    <xf numFmtId="164" fontId="10" fillId="0" borderId="0" xfId="4" applyNumberFormat="1" applyFont="1" applyFill="1" applyAlignment="1">
      <alignment vertical="top" wrapText="1"/>
    </xf>
    <xf numFmtId="0" fontId="10" fillId="0" borderId="0" xfId="4" applyFont="1" applyFill="1" applyAlignment="1">
      <alignment vertical="top" wrapText="1"/>
    </xf>
    <xf numFmtId="0" fontId="5" fillId="0" borderId="0" xfId="4" applyFont="1" applyFill="1" applyAlignment="1">
      <alignment horizontal="center" vertical="center" wrapText="1"/>
    </xf>
    <xf numFmtId="0" fontId="7" fillId="0" borderId="0" xfId="4" applyFont="1" applyFill="1"/>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0" borderId="14" xfId="2" applyFont="1" applyFill="1" applyBorder="1" applyAlignment="1">
      <alignment horizontal="center" vertical="center" wrapText="1"/>
    </xf>
    <xf numFmtId="0" fontId="13" fillId="0" borderId="22" xfId="1" applyFont="1" applyFill="1" applyBorder="1" applyAlignment="1">
      <alignment vertical="top" wrapText="1"/>
    </xf>
    <xf numFmtId="0" fontId="7" fillId="0" borderId="16" xfId="1" applyFont="1" applyFill="1" applyBorder="1" applyAlignment="1">
      <alignment vertical="center" wrapText="1"/>
    </xf>
    <xf numFmtId="0" fontId="11" fillId="0" borderId="0" xfId="0" applyFont="1"/>
    <xf numFmtId="0" fontId="12" fillId="0" borderId="0" xfId="0" applyFont="1" applyAlignment="1">
      <alignment horizontal="center" vertical="center"/>
    </xf>
    <xf numFmtId="0" fontId="12" fillId="0" borderId="0" xfId="0" applyFont="1" applyFill="1" applyAlignment="1">
      <alignment horizontal="center" vertical="center"/>
    </xf>
    <xf numFmtId="0" fontId="7" fillId="0" borderId="16"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1" applyFont="1" applyFill="1" applyBorder="1" applyAlignment="1">
      <alignment horizontal="left" vertical="center" wrapText="1"/>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1" xfId="1" applyFont="1" applyFill="1" applyBorder="1" applyAlignment="1">
      <alignment horizontal="left" vertical="center" wrapText="1"/>
    </xf>
    <xf numFmtId="0" fontId="7" fillId="0" borderId="14" xfId="2" applyFont="1" applyFill="1" applyBorder="1" applyAlignment="1">
      <alignment horizontal="center" vertical="center" wrapText="1"/>
    </xf>
    <xf numFmtId="2" fontId="7" fillId="0" borderId="11" xfId="0" applyNumberFormat="1" applyFont="1" applyFill="1" applyBorder="1" applyAlignment="1">
      <alignment horizontal="left"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 xfId="1" applyFont="1" applyFill="1" applyBorder="1" applyAlignment="1">
      <alignment horizontal="center" vertical="center" wrapText="1"/>
    </xf>
    <xf numFmtId="0" fontId="7" fillId="0" borderId="2" xfId="0" applyFont="1" applyFill="1" applyBorder="1" applyAlignment="1">
      <alignment vertical="center" wrapText="1"/>
    </xf>
    <xf numFmtId="0" fontId="7" fillId="0" borderId="12" xfId="0" applyFont="1" applyBorder="1" applyAlignment="1">
      <alignment horizontal="justify"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vertical="center" wrapText="1"/>
    </xf>
    <xf numFmtId="0" fontId="7" fillId="0" borderId="8" xfId="0" applyFont="1" applyFill="1" applyBorder="1" applyAlignment="1">
      <alignment horizontal="left" vertical="center" wrapText="1"/>
    </xf>
    <xf numFmtId="0" fontId="7" fillId="0" borderId="13" xfId="1" applyFont="1" applyFill="1" applyBorder="1" applyAlignment="1">
      <alignment horizontal="center"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11" xfId="0" applyFont="1" applyFill="1" applyBorder="1" applyAlignment="1">
      <alignment vertical="center" wrapText="1"/>
    </xf>
    <xf numFmtId="0" fontId="7" fillId="0" borderId="11" xfId="0" applyFont="1" applyFill="1" applyBorder="1" applyAlignment="1">
      <alignment horizontal="left" vertical="center" wrapText="1"/>
    </xf>
    <xf numFmtId="0" fontId="7" fillId="0" borderId="14" xfId="2" applyFont="1" applyFill="1" applyBorder="1" applyAlignment="1">
      <alignment horizontal="center" vertical="center" wrapText="1"/>
    </xf>
    <xf numFmtId="49" fontId="8" fillId="0" borderId="0" xfId="0" applyNumberFormat="1" applyFont="1" applyAlignment="1">
      <alignment horizontal="center" vertical="center"/>
    </xf>
    <xf numFmtId="49" fontId="8" fillId="0" borderId="0" xfId="0" applyNumberFormat="1" applyFont="1" applyFill="1" applyAlignment="1">
      <alignment horizontal="center" vertical="center"/>
    </xf>
    <xf numFmtId="0" fontId="12" fillId="3" borderId="0" xfId="0" applyFont="1" applyFill="1" applyAlignment="1">
      <alignment horizontal="center" vertical="center"/>
    </xf>
    <xf numFmtId="0" fontId="7" fillId="0" borderId="14" xfId="1" applyFont="1" applyFill="1" applyBorder="1" applyAlignment="1">
      <alignment horizontal="center" vertical="center" wrapText="1"/>
    </xf>
    <xf numFmtId="0" fontId="10" fillId="0" borderId="0" xfId="5" applyFont="1" applyFill="1" applyAlignment="1">
      <alignment vertical="top" wrapText="1"/>
    </xf>
    <xf numFmtId="0" fontId="10" fillId="0" borderId="0" xfId="5" applyFont="1" applyFill="1" applyAlignment="1"/>
    <xf numFmtId="164" fontId="5" fillId="0" borderId="0" xfId="5" applyNumberFormat="1" applyFont="1" applyFill="1" applyAlignment="1">
      <alignment vertical="top" wrapText="1"/>
    </xf>
    <xf numFmtId="0" fontId="5" fillId="0" borderId="0" xfId="5" applyFont="1" applyFill="1" applyAlignment="1">
      <alignment vertical="top" wrapText="1"/>
    </xf>
    <xf numFmtId="0" fontId="7" fillId="0" borderId="0" xfId="5" applyFont="1" applyFill="1" applyAlignment="1">
      <alignment horizontal="center" vertical="top" wrapText="1"/>
    </xf>
    <xf numFmtId="0" fontId="7" fillId="0" borderId="0" xfId="5" applyFont="1" applyFill="1" applyAlignment="1">
      <alignment vertical="top" wrapText="1"/>
    </xf>
    <xf numFmtId="0" fontId="14" fillId="0" borderId="11" xfId="5" applyFont="1" applyBorder="1" applyAlignment="1">
      <alignment horizontal="left" vertical="center"/>
    </xf>
    <xf numFmtId="164" fontId="6" fillId="0" borderId="11" xfId="5" applyNumberFormat="1" applyFont="1" applyFill="1" applyBorder="1" applyAlignment="1">
      <alignment horizontal="right" vertical="center" wrapText="1"/>
    </xf>
    <xf numFmtId="0" fontId="7" fillId="0" borderId="12" xfId="5" applyFont="1" applyFill="1" applyBorder="1" applyAlignment="1">
      <alignment horizontal="justify" vertical="center"/>
    </xf>
    <xf numFmtId="0" fontId="7" fillId="0" borderId="0" xfId="5" applyFont="1" applyFill="1" applyBorder="1" applyAlignment="1">
      <alignment horizontal="left" vertical="top" wrapText="1"/>
    </xf>
    <xf numFmtId="0" fontId="14" fillId="0" borderId="11" xfId="5" applyFont="1" applyBorder="1" applyAlignment="1">
      <alignment horizontal="left" vertical="center" wrapText="1"/>
    </xf>
    <xf numFmtId="0" fontId="7" fillId="0" borderId="12" xfId="5" applyFont="1" applyFill="1" applyBorder="1" applyAlignment="1">
      <alignment horizontal="justify" vertical="center" wrapText="1"/>
    </xf>
    <xf numFmtId="0" fontId="7" fillId="0" borderId="11" xfId="5" quotePrefix="1" applyFont="1" applyFill="1" applyBorder="1" applyAlignment="1">
      <alignment horizontal="left" vertical="center" wrapText="1"/>
    </xf>
    <xf numFmtId="0" fontId="7" fillId="0" borderId="12" xfId="5" applyNumberFormat="1" applyFont="1" applyFill="1" applyBorder="1" applyAlignment="1">
      <alignment horizontal="justify" vertical="center" wrapText="1"/>
    </xf>
    <xf numFmtId="0" fontId="7" fillId="0" borderId="0" xfId="5" applyFont="1" applyFill="1" applyAlignment="1">
      <alignment vertical="center" wrapText="1"/>
    </xf>
    <xf numFmtId="0" fontId="7" fillId="0" borderId="0" xfId="5" applyFont="1" applyFill="1" applyBorder="1" applyAlignment="1">
      <alignment horizontal="left" vertical="center" wrapText="1"/>
    </xf>
    <xf numFmtId="0" fontId="2" fillId="0" borderId="14" xfId="5" applyBorder="1" applyAlignment="1">
      <alignment horizontal="center" vertical="center"/>
    </xf>
    <xf numFmtId="0" fontId="7" fillId="0" borderId="12" xfId="5" applyFont="1" applyFill="1" applyBorder="1" applyAlignment="1">
      <alignment horizontal="justify" wrapText="1"/>
    </xf>
    <xf numFmtId="0" fontId="7" fillId="0" borderId="4" xfId="5" applyFont="1" applyFill="1" applyBorder="1" applyAlignment="1">
      <alignment horizontal="center" vertical="center" wrapText="1"/>
    </xf>
    <xf numFmtId="0" fontId="7" fillId="0" borderId="5" xfId="5" applyFont="1" applyFill="1" applyBorder="1" applyAlignment="1">
      <alignment horizontal="left" vertical="center" wrapText="1"/>
    </xf>
    <xf numFmtId="164" fontId="6" fillId="0" borderId="5" xfId="5" applyNumberFormat="1" applyFont="1" applyFill="1" applyBorder="1" applyAlignment="1">
      <alignment horizontal="right" vertical="center" wrapText="1"/>
    </xf>
    <xf numFmtId="0" fontId="7" fillId="0" borderId="26" xfId="5" applyFont="1" applyFill="1" applyBorder="1" applyAlignment="1">
      <alignment horizontal="justify" vertical="center" wrapText="1"/>
    </xf>
    <xf numFmtId="164" fontId="7" fillId="0" borderId="0" xfId="5" applyNumberFormat="1" applyFont="1" applyFill="1" applyAlignment="1">
      <alignment vertical="top" wrapText="1"/>
    </xf>
    <xf numFmtId="0" fontId="7" fillId="0" borderId="0" xfId="5" applyFont="1" applyFill="1" applyAlignment="1">
      <alignment vertical="justify" wrapText="1"/>
    </xf>
    <xf numFmtId="0" fontId="5" fillId="0" borderId="0" xfId="5" applyFont="1" applyFill="1" applyAlignment="1">
      <alignment vertical="justify" wrapText="1"/>
    </xf>
    <xf numFmtId="164" fontId="5" fillId="0" borderId="0" xfId="5" applyNumberFormat="1" applyFont="1" applyFill="1" applyAlignment="1">
      <alignment horizontal="center" vertical="center" wrapText="1"/>
    </xf>
    <xf numFmtId="0" fontId="7" fillId="0" borderId="13" xfId="5" applyFont="1" applyFill="1" applyBorder="1" applyAlignment="1">
      <alignment horizontal="center" vertical="center" wrapText="1"/>
    </xf>
    <xf numFmtId="0" fontId="7" fillId="0" borderId="9" xfId="5" applyFont="1" applyFill="1" applyBorder="1" applyAlignment="1">
      <alignment horizontal="left" vertical="center" wrapText="1"/>
    </xf>
    <xf numFmtId="164" fontId="6" fillId="0" borderId="9" xfId="5" applyNumberFormat="1" applyFont="1" applyFill="1" applyBorder="1" applyAlignment="1">
      <alignment horizontal="right" vertical="center" wrapText="1"/>
    </xf>
    <xf numFmtId="164" fontId="6" fillId="0" borderId="11" xfId="5" applyNumberFormat="1" applyFont="1" applyFill="1" applyBorder="1" applyAlignment="1">
      <alignment vertical="center" wrapText="1"/>
    </xf>
    <xf numFmtId="4" fontId="6" fillId="0" borderId="11" xfId="5" applyNumberFormat="1" applyFont="1" applyFill="1" applyBorder="1" applyAlignment="1">
      <alignment horizontal="right" vertical="center" wrapText="1"/>
    </xf>
    <xf numFmtId="0" fontId="16" fillId="0" borderId="0" xfId="5" applyFont="1" applyFill="1" applyAlignment="1">
      <alignment vertical="top" wrapText="1"/>
    </xf>
    <xf numFmtId="0" fontId="7" fillId="0" borderId="12" xfId="5" applyFont="1" applyFill="1" applyBorder="1" applyAlignment="1">
      <alignment horizontal="left" vertical="center" wrapText="1"/>
    </xf>
    <xf numFmtId="0" fontId="16" fillId="0" borderId="0" xfId="5" applyFont="1" applyFill="1" applyBorder="1" applyAlignment="1">
      <alignment horizontal="left" vertical="top" wrapText="1"/>
    </xf>
    <xf numFmtId="0" fontId="7" fillId="0" borderId="11" xfId="6" applyFont="1" applyFill="1" applyBorder="1" applyAlignment="1">
      <alignment horizontal="left" vertical="center" wrapText="1"/>
    </xf>
    <xf numFmtId="0" fontId="14" fillId="0" borderId="11" xfId="5" applyFont="1" applyFill="1" applyBorder="1" applyAlignment="1">
      <alignment horizontal="left" vertical="center" wrapText="1"/>
    </xf>
    <xf numFmtId="0" fontId="7" fillId="0" borderId="25" xfId="5" applyFont="1" applyFill="1" applyBorder="1" applyAlignment="1">
      <alignment horizontal="left" vertical="center" wrapText="1"/>
    </xf>
    <xf numFmtId="0" fontId="7" fillId="0" borderId="14" xfId="5" applyFont="1" applyFill="1" applyBorder="1" applyAlignment="1">
      <alignment horizontal="center" vertical="center"/>
    </xf>
    <xf numFmtId="49" fontId="7" fillId="0" borderId="11" xfId="5" applyNumberFormat="1" applyFont="1" applyFill="1" applyBorder="1" applyAlignment="1">
      <alignment horizontal="left" vertical="center" wrapText="1"/>
    </xf>
    <xf numFmtId="164" fontId="6" fillId="0" borderId="21" xfId="5" applyNumberFormat="1" applyFont="1" applyFill="1" applyBorder="1" applyAlignment="1">
      <alignment vertical="top" wrapText="1"/>
    </xf>
    <xf numFmtId="0" fontId="7" fillId="0" borderId="0" xfId="5" applyFont="1" applyFill="1" applyBorder="1" applyAlignment="1">
      <alignment horizontal="justify" vertical="top" wrapText="1"/>
    </xf>
    <xf numFmtId="0" fontId="7" fillId="0" borderId="14" xfId="5" applyFont="1" applyFill="1" applyBorder="1" applyAlignment="1">
      <alignment horizontal="center" vertical="center" wrapText="1"/>
    </xf>
    <xf numFmtId="0" fontId="7" fillId="0" borderId="11" xfId="5" applyFont="1" applyFill="1" applyBorder="1" applyAlignment="1">
      <alignment horizontal="left" vertical="center" wrapText="1"/>
    </xf>
    <xf numFmtId="164" fontId="7" fillId="0" borderId="28" xfId="5" applyNumberFormat="1" applyFont="1" applyFill="1" applyBorder="1" applyAlignment="1">
      <alignment horizontal="center" vertical="top" wrapText="1"/>
    </xf>
    <xf numFmtId="0" fontId="3" fillId="0" borderId="0" xfId="4" applyFont="1" applyFill="1" applyAlignment="1">
      <alignment horizontal="left"/>
    </xf>
    <xf numFmtId="164" fontId="15" fillId="0" borderId="11" xfId="5" applyNumberFormat="1" applyFont="1" applyBorder="1" applyAlignment="1">
      <alignment horizontal="right" vertical="center"/>
    </xf>
    <xf numFmtId="0" fontId="7" fillId="0" borderId="14" xfId="5" applyFont="1" applyBorder="1" applyAlignment="1">
      <alignment horizontal="center" vertical="center"/>
    </xf>
    <xf numFmtId="164" fontId="6" fillId="0" borderId="11" xfId="5" applyNumberFormat="1" applyFont="1" applyFill="1" applyBorder="1" applyAlignment="1">
      <alignment horizontal="right" vertical="center"/>
    </xf>
    <xf numFmtId="0" fontId="2" fillId="0" borderId="14" xfId="5" applyFill="1" applyBorder="1" applyAlignment="1">
      <alignment horizontal="center" vertical="center" wrapText="1"/>
    </xf>
    <xf numFmtId="165" fontId="8" fillId="0" borderId="29" xfId="5" applyNumberFormat="1" applyFont="1" applyFill="1" applyBorder="1" applyAlignment="1">
      <alignment horizontal="center" vertical="center" wrapText="1"/>
    </xf>
    <xf numFmtId="0" fontId="8" fillId="2" borderId="29" xfId="5" applyFont="1" applyFill="1" applyBorder="1" applyAlignment="1">
      <alignment horizontal="center" vertical="center" wrapText="1"/>
    </xf>
    <xf numFmtId="0" fontId="8" fillId="0" borderId="0" xfId="0" applyFont="1" applyBorder="1" applyAlignment="1">
      <alignment horizontal="center" vertical="center"/>
    </xf>
    <xf numFmtId="0" fontId="8" fillId="0" borderId="29" xfId="5" applyFont="1" applyBorder="1" applyAlignment="1">
      <alignment horizontal="center" vertical="center"/>
    </xf>
    <xf numFmtId="0" fontId="8" fillId="0" borderId="29" xfId="5" applyFont="1" applyFill="1" applyBorder="1" applyAlignment="1">
      <alignment horizontal="center" vertical="center" wrapText="1"/>
    </xf>
    <xf numFmtId="0" fontId="8" fillId="0" borderId="29" xfId="5" applyFont="1" applyBorder="1" applyAlignment="1">
      <alignment horizontal="center" vertical="center" wrapText="1"/>
    </xf>
    <xf numFmtId="0" fontId="8" fillId="0" borderId="29" xfId="5" applyFont="1" applyFill="1" applyBorder="1" applyAlignment="1">
      <alignment horizontal="center" vertical="center"/>
    </xf>
    <xf numFmtId="0" fontId="8" fillId="0" borderId="0" xfId="5" applyFont="1" applyFill="1" applyBorder="1" applyAlignment="1">
      <alignment horizontal="center" vertical="center" wrapText="1"/>
    </xf>
    <xf numFmtId="0" fontId="13" fillId="0" borderId="0" xfId="5" applyFont="1" applyFill="1" applyBorder="1" applyAlignment="1">
      <alignment horizontal="center" vertical="center" wrapText="1"/>
    </xf>
    <xf numFmtId="0" fontId="8" fillId="0" borderId="17" xfId="3" applyFont="1" applyFill="1" applyBorder="1" applyAlignment="1">
      <alignment horizontal="center" vertical="center" wrapText="1"/>
    </xf>
    <xf numFmtId="49" fontId="8" fillId="0" borderId="17" xfId="3" applyNumberFormat="1" applyFont="1" applyFill="1" applyBorder="1" applyAlignment="1">
      <alignment horizontal="center" vertical="center" wrapText="1"/>
    </xf>
    <xf numFmtId="0" fontId="8" fillId="0" borderId="17" xfId="5" applyFont="1" applyFill="1" applyBorder="1" applyAlignment="1">
      <alignment horizontal="center" vertical="center" wrapText="1"/>
    </xf>
    <xf numFmtId="0" fontId="18" fillId="0" borderId="0" xfId="5" applyFont="1" applyFill="1" applyAlignment="1">
      <alignment horizontal="center" vertical="center" wrapText="1"/>
    </xf>
    <xf numFmtId="0" fontId="13" fillId="0" borderId="0" xfId="5" applyFont="1" applyFill="1" applyAlignment="1">
      <alignment horizontal="center" vertical="center" wrapText="1"/>
    </xf>
    <xf numFmtId="0" fontId="8" fillId="0" borderId="0" xfId="5" applyFont="1" applyFill="1" applyAlignment="1">
      <alignment horizontal="center" vertical="center" wrapText="1"/>
    </xf>
    <xf numFmtId="165" fontId="8" fillId="0" borderId="17" xfId="5" applyNumberFormat="1" applyFont="1" applyFill="1" applyBorder="1" applyAlignment="1">
      <alignment horizontal="center" vertical="center" wrapText="1"/>
    </xf>
    <xf numFmtId="0" fontId="8" fillId="0" borderId="17" xfId="6" applyFont="1" applyFill="1" applyBorder="1" applyAlignment="1">
      <alignment horizontal="center" vertical="center" wrapText="1"/>
    </xf>
    <xf numFmtId="0" fontId="7" fillId="0" borderId="10" xfId="5" applyFont="1" applyFill="1" applyBorder="1" applyAlignment="1">
      <alignment horizontal="justify" vertical="center" wrapText="1"/>
    </xf>
    <xf numFmtId="0" fontId="7" fillId="0" borderId="14" xfId="5" applyFont="1" applyFill="1" applyBorder="1" applyAlignment="1">
      <alignment horizontal="center" vertical="center" wrapText="1"/>
    </xf>
    <xf numFmtId="0" fontId="18" fillId="0" borderId="0" xfId="5" applyFont="1" applyFill="1" applyAlignment="1">
      <alignment vertical="top" wrapText="1"/>
    </xf>
    <xf numFmtId="0" fontId="13" fillId="0" borderId="0" xfId="5" applyFont="1" applyFill="1" applyAlignment="1">
      <alignment vertical="top" wrapText="1"/>
    </xf>
    <xf numFmtId="0" fontId="8" fillId="0" borderId="0" xfId="5" applyFont="1" applyFill="1" applyAlignment="1">
      <alignment vertical="top" wrapText="1"/>
    </xf>
    <xf numFmtId="0" fontId="8" fillId="0" borderId="0" xfId="5" applyFont="1" applyFill="1" applyAlignment="1">
      <alignment vertical="center" wrapText="1"/>
    </xf>
    <xf numFmtId="0" fontId="7" fillId="0" borderId="14"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7" fillId="0" borderId="14"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7" fillId="0" borderId="14" xfId="5" applyFont="1" applyFill="1" applyBorder="1" applyAlignment="1">
      <alignment horizontal="center" vertical="center" wrapText="1"/>
    </xf>
    <xf numFmtId="0" fontId="7" fillId="0" borderId="11" xfId="5" applyFont="1" applyFill="1" applyBorder="1" applyAlignment="1">
      <alignment horizontal="left"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7" fillId="0" borderId="32" xfId="0" applyFont="1" applyBorder="1" applyAlignment="1">
      <alignment horizontal="justify" vertical="center" wrapText="1"/>
    </xf>
    <xf numFmtId="0" fontId="7" fillId="0" borderId="11" xfId="5" applyFont="1" applyFill="1" applyBorder="1" applyAlignment="1">
      <alignment vertical="center" wrapText="1"/>
    </xf>
    <xf numFmtId="0" fontId="6" fillId="0" borderId="27" xfId="5" applyFont="1" applyFill="1" applyBorder="1" applyAlignment="1">
      <alignment horizontal="left" vertical="top" wrapText="1"/>
    </xf>
    <xf numFmtId="0" fontId="6" fillId="0" borderId="33" xfId="5" applyFont="1" applyFill="1" applyBorder="1" applyAlignment="1">
      <alignment horizontal="left" vertical="top" wrapText="1"/>
    </xf>
    <xf numFmtId="0" fontId="10" fillId="0" borderId="0" xfId="4" applyFont="1" applyFill="1" applyAlignment="1">
      <alignment horizontal="center" wrapText="1"/>
    </xf>
    <xf numFmtId="0" fontId="5" fillId="0" borderId="0" xfId="4" applyFont="1" applyFill="1" applyAlignment="1">
      <alignment horizontal="center"/>
    </xf>
    <xf numFmtId="0" fontId="3" fillId="0" borderId="0" xfId="4" applyFont="1" applyFill="1" applyAlignment="1">
      <alignment horizontal="left"/>
    </xf>
    <xf numFmtId="0" fontId="12" fillId="0" borderId="30" xfId="4" applyFont="1" applyFill="1" applyBorder="1" applyAlignment="1">
      <alignment horizontal="center" vertical="center" wrapText="1"/>
    </xf>
    <xf numFmtId="0" fontId="12" fillId="0" borderId="31"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4" xfId="4" applyFont="1" applyFill="1" applyBorder="1" applyAlignment="1">
      <alignment horizontal="center" vertical="center" wrapText="1"/>
    </xf>
    <xf numFmtId="0" fontId="6" fillId="0" borderId="2" xfId="4" applyFont="1" applyFill="1" applyBorder="1" applyAlignment="1">
      <alignment horizontal="center" vertical="center" wrapText="1"/>
    </xf>
    <xf numFmtId="0" fontId="6" fillId="0" borderId="5" xfId="4" applyFont="1" applyFill="1" applyBorder="1" applyAlignment="1">
      <alignment horizontal="center" vertical="center" wrapText="1"/>
    </xf>
    <xf numFmtId="164" fontId="6" fillId="0" borderId="2" xfId="4" applyNumberFormat="1" applyFont="1" applyFill="1" applyBorder="1" applyAlignment="1">
      <alignment horizontal="center" vertical="center" wrapText="1"/>
    </xf>
    <xf numFmtId="164" fontId="6" fillId="0" borderId="5" xfId="4" applyNumberFormat="1" applyFont="1" applyFill="1" applyBorder="1" applyAlignment="1">
      <alignment horizontal="center" vertical="center" wrapText="1"/>
    </xf>
    <xf numFmtId="0" fontId="6" fillId="0" borderId="3"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8" fillId="0" borderId="0" xfId="5" applyFont="1" applyFill="1" applyBorder="1" applyAlignment="1">
      <alignment horizontal="center" vertical="top" wrapText="1"/>
    </xf>
    <xf numFmtId="0" fontId="19" fillId="0" borderId="0" xfId="5" applyFont="1" applyBorder="1" applyAlignment="1">
      <alignment horizontal="center" vertical="top" wrapText="1"/>
    </xf>
    <xf numFmtId="0" fontId="6" fillId="0" borderId="2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164" fontId="6" fillId="0" borderId="21" xfId="0" applyNumberFormat="1" applyFont="1" applyFill="1" applyBorder="1" applyAlignment="1">
      <alignment horizontal="center" vertical="center" wrapText="1"/>
    </xf>
    <xf numFmtId="0" fontId="6" fillId="0" borderId="22" xfId="0"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11" xfId="3" applyFont="1" applyFill="1" applyBorder="1" applyAlignment="1">
      <alignment horizontal="left" vertical="center" wrapText="1"/>
    </xf>
    <xf numFmtId="0" fontId="7" fillId="0" borderId="11" xfId="5" applyFont="1" applyFill="1" applyBorder="1" applyAlignment="1">
      <alignment horizontal="left" vertical="center" wrapText="1"/>
    </xf>
    <xf numFmtId="0" fontId="6" fillId="0" borderId="1"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7" fillId="0" borderId="16"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7" fillId="0" borderId="1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7" xfId="1" applyFont="1" applyFill="1" applyBorder="1" applyAlignment="1">
      <alignment horizontal="center" vertical="center" wrapText="1"/>
    </xf>
    <xf numFmtId="2" fontId="7" fillId="0" borderId="15" xfId="0" applyNumberFormat="1" applyFont="1" applyFill="1" applyBorder="1" applyAlignment="1">
      <alignment horizontal="left" vertical="center" wrapText="1"/>
    </xf>
    <xf numFmtId="2" fontId="7" fillId="0" borderId="8" xfId="0" applyNumberFormat="1" applyFont="1" applyFill="1" applyBorder="1" applyAlignment="1">
      <alignment horizontal="left" vertical="center" wrapText="1"/>
    </xf>
    <xf numFmtId="2" fontId="7" fillId="0" borderId="9" xfId="0" applyNumberFormat="1"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6"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20" fillId="0" borderId="23" xfId="1" applyFont="1" applyFill="1" applyBorder="1" applyAlignment="1">
      <alignment horizontal="justify" vertical="center" wrapText="1"/>
    </xf>
    <xf numFmtId="0" fontId="6" fillId="0" borderId="20" xfId="1" applyFont="1" applyFill="1" applyBorder="1" applyAlignment="1">
      <alignment horizontal="left" vertical="center" wrapText="1"/>
    </xf>
    <xf numFmtId="0" fontId="6" fillId="0" borderId="21" xfId="1" applyFont="1" applyFill="1" applyBorder="1" applyAlignment="1">
      <alignment horizontal="left" vertical="center" wrapText="1"/>
    </xf>
    <xf numFmtId="2" fontId="7" fillId="0" borderId="15" xfId="0" quotePrefix="1" applyNumberFormat="1" applyFont="1" applyFill="1" applyBorder="1" applyAlignment="1">
      <alignment horizontal="left" vertical="center" wrapText="1"/>
    </xf>
    <xf numFmtId="2" fontId="7" fillId="0" borderId="8" xfId="0" quotePrefix="1" applyNumberFormat="1" applyFont="1" applyFill="1" applyBorder="1" applyAlignment="1">
      <alignment horizontal="left" vertical="center" wrapText="1"/>
    </xf>
    <xf numFmtId="2" fontId="7" fillId="0" borderId="9" xfId="0" quotePrefix="1" applyNumberFormat="1" applyFont="1" applyFill="1" applyBorder="1" applyAlignment="1">
      <alignment horizontal="left" vertical="center" wrapText="1"/>
    </xf>
    <xf numFmtId="0" fontId="7" fillId="0" borderId="15" xfId="1" applyFont="1" applyFill="1" applyBorder="1" applyAlignment="1">
      <alignment horizontal="left" vertical="center" wrapText="1"/>
    </xf>
    <xf numFmtId="0" fontId="7" fillId="0" borderId="9"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14" xfId="1" applyFont="1" applyFill="1" applyBorder="1" applyAlignment="1">
      <alignment horizontal="center" vertical="center" wrapText="1"/>
    </xf>
    <xf numFmtId="0" fontId="7" fillId="0" borderId="11" xfId="0" applyFont="1" applyFill="1" applyBorder="1" applyAlignment="1">
      <alignment horizontal="left" vertical="center" wrapText="1"/>
    </xf>
    <xf numFmtId="0" fontId="3" fillId="0" borderId="0" xfId="1" applyFont="1" applyFill="1" applyAlignment="1">
      <alignment horizontal="left" vertical="top" wrapText="1"/>
    </xf>
    <xf numFmtId="0" fontId="6" fillId="0" borderId="2" xfId="1" applyFont="1" applyFill="1" applyBorder="1" applyAlignment="1">
      <alignment horizontal="center" vertical="center" wrapText="1"/>
    </xf>
    <xf numFmtId="0" fontId="6" fillId="0" borderId="5" xfId="1" applyFont="1" applyFill="1" applyBorder="1" applyAlignment="1">
      <alignment horizontal="center" vertical="center" wrapText="1"/>
    </xf>
    <xf numFmtId="164" fontId="6" fillId="0" borderId="2" xfId="1"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6" fillId="0" borderId="3" xfId="1" applyFont="1" applyFill="1" applyBorder="1" applyAlignment="1">
      <alignment horizontal="center" vertical="center" wrapText="1"/>
    </xf>
    <xf numFmtId="0" fontId="6" fillId="0" borderId="6" xfId="1" applyFont="1" applyFill="1" applyBorder="1" applyAlignment="1">
      <alignment horizontal="center" vertical="center" wrapText="1"/>
    </xf>
  </cellXfs>
  <cellStyles count="7">
    <cellStyle name="Normální" xfId="0" builtinId="0"/>
    <cellStyle name="Normální 2" xfId="3"/>
    <cellStyle name="Normální 3" xfId="4"/>
    <cellStyle name="Normální 4" xfId="5"/>
    <cellStyle name="normální_List1" xfId="2"/>
    <cellStyle name="normální_Ostatní - verze 0_změny 23 11 " xfId="1"/>
    <cellStyle name="TableStyleLigh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8"/>
  <sheetViews>
    <sheetView tabSelected="1" topLeftCell="B1" zoomScaleNormal="100" zoomScaleSheetLayoutView="100" workbookViewId="0">
      <selection activeCell="G4" sqref="G4"/>
    </sheetView>
  </sheetViews>
  <sheetFormatPr defaultRowHeight="15" x14ac:dyDescent="0.2"/>
  <cols>
    <col min="1" max="1" width="5.42578125" style="148" hidden="1" customWidth="1"/>
    <col min="2" max="2" width="12.5703125" style="82" customWidth="1"/>
    <col min="3" max="3" width="35.42578125" style="82" customWidth="1"/>
    <col min="4" max="4" width="13.140625" style="81" customWidth="1"/>
    <col min="5" max="5" width="86.28515625" style="82" customWidth="1"/>
    <col min="6" max="6" width="15" style="136" hidden="1" customWidth="1"/>
    <col min="7" max="16384" width="9.140625" style="82"/>
  </cols>
  <sheetData>
    <row r="1" spans="1:9" s="1" customFormat="1" ht="33" customHeight="1" x14ac:dyDescent="0.2">
      <c r="A1" s="47"/>
      <c r="B1" s="163" t="s">
        <v>123</v>
      </c>
      <c r="C1" s="164"/>
      <c r="D1" s="164"/>
      <c r="E1" s="164"/>
      <c r="F1" s="130"/>
    </row>
    <row r="2" spans="1:9" s="1" customFormat="1" x14ac:dyDescent="0.2">
      <c r="A2" s="47"/>
      <c r="B2" s="34"/>
      <c r="C2" s="35"/>
      <c r="D2" s="36"/>
      <c r="E2" s="37"/>
      <c r="F2" s="130"/>
    </row>
    <row r="3" spans="1:9" s="1" customFormat="1" ht="15.75" customHeight="1" x14ac:dyDescent="0.2">
      <c r="A3" s="47"/>
      <c r="B3" s="165" t="s">
        <v>66</v>
      </c>
      <c r="C3" s="165"/>
      <c r="D3" s="165"/>
      <c r="E3" s="165"/>
      <c r="F3" s="130"/>
    </row>
    <row r="4" spans="1:9" s="1" customFormat="1" ht="15.75" thickBot="1" x14ac:dyDescent="0.25">
      <c r="A4" s="47"/>
      <c r="B4" s="38"/>
      <c r="C4" s="123"/>
      <c r="D4" s="39"/>
      <c r="F4" s="130"/>
    </row>
    <row r="5" spans="1:9" s="1" customFormat="1" ht="16.5" customHeight="1" x14ac:dyDescent="0.2">
      <c r="A5" s="166"/>
      <c r="B5" s="168" t="s">
        <v>1</v>
      </c>
      <c r="C5" s="170" t="s">
        <v>2</v>
      </c>
      <c r="D5" s="172" t="s">
        <v>67</v>
      </c>
      <c r="E5" s="174" t="s">
        <v>4</v>
      </c>
      <c r="F5" s="130"/>
    </row>
    <row r="6" spans="1:9" s="1" customFormat="1" ht="16.5" customHeight="1" thickBot="1" x14ac:dyDescent="0.25">
      <c r="A6" s="167"/>
      <c r="B6" s="169"/>
      <c r="C6" s="171"/>
      <c r="D6" s="173"/>
      <c r="E6" s="175"/>
      <c r="F6" s="130"/>
    </row>
    <row r="7" spans="1:9" s="84" customFormat="1" ht="76.5" x14ac:dyDescent="0.2">
      <c r="A7" s="149" t="s">
        <v>295</v>
      </c>
      <c r="B7" s="120" t="s">
        <v>5</v>
      </c>
      <c r="C7" s="85" t="s">
        <v>296</v>
      </c>
      <c r="D7" s="86">
        <v>500</v>
      </c>
      <c r="E7" s="87" t="s">
        <v>557</v>
      </c>
      <c r="F7" s="131" t="s">
        <v>297</v>
      </c>
      <c r="G7" s="88"/>
      <c r="H7" s="88"/>
      <c r="I7" s="88"/>
    </row>
    <row r="8" spans="1:9" s="84" customFormat="1" ht="73.5" customHeight="1" x14ac:dyDescent="0.2">
      <c r="A8" s="149" t="s">
        <v>295</v>
      </c>
      <c r="B8" s="120" t="s">
        <v>5</v>
      </c>
      <c r="C8" s="89" t="s">
        <v>298</v>
      </c>
      <c r="D8" s="86">
        <v>500</v>
      </c>
      <c r="E8" s="87" t="s">
        <v>300</v>
      </c>
      <c r="F8" s="131" t="s">
        <v>299</v>
      </c>
      <c r="G8" s="88"/>
      <c r="H8" s="88"/>
      <c r="I8" s="88"/>
    </row>
    <row r="9" spans="1:9" s="84" customFormat="1" ht="99" customHeight="1" x14ac:dyDescent="0.2">
      <c r="A9" s="149" t="s">
        <v>327</v>
      </c>
      <c r="B9" s="120" t="s">
        <v>5</v>
      </c>
      <c r="C9" s="91" t="s">
        <v>328</v>
      </c>
      <c r="D9" s="86">
        <v>3000</v>
      </c>
      <c r="E9" s="92" t="s">
        <v>558</v>
      </c>
      <c r="F9" s="128">
        <v>3999</v>
      </c>
      <c r="G9" s="88"/>
      <c r="H9" s="88"/>
      <c r="I9" s="88"/>
    </row>
    <row r="10" spans="1:9" s="84" customFormat="1" ht="73.5" customHeight="1" x14ac:dyDescent="0.2">
      <c r="A10" s="149" t="s">
        <v>295</v>
      </c>
      <c r="B10" s="120" t="s">
        <v>5</v>
      </c>
      <c r="C10" s="85" t="s">
        <v>68</v>
      </c>
      <c r="D10" s="86">
        <v>1879</v>
      </c>
      <c r="E10" s="90" t="s">
        <v>302</v>
      </c>
      <c r="F10" s="131" t="s">
        <v>301</v>
      </c>
      <c r="G10" s="88"/>
      <c r="H10" s="88"/>
      <c r="I10" s="88"/>
    </row>
    <row r="11" spans="1:9" s="84" customFormat="1" ht="87.75" customHeight="1" x14ac:dyDescent="0.2">
      <c r="A11" s="149" t="s">
        <v>295</v>
      </c>
      <c r="B11" s="120" t="s">
        <v>5</v>
      </c>
      <c r="C11" s="89" t="s">
        <v>69</v>
      </c>
      <c r="D11" s="86">
        <v>39904.5</v>
      </c>
      <c r="E11" s="87" t="s">
        <v>560</v>
      </c>
      <c r="F11" s="131" t="s">
        <v>303</v>
      </c>
      <c r="G11" s="88"/>
      <c r="H11" s="88"/>
      <c r="I11" s="88"/>
    </row>
    <row r="12" spans="1:9" s="84" customFormat="1" ht="67.5" customHeight="1" x14ac:dyDescent="0.2">
      <c r="A12" s="149" t="s">
        <v>295</v>
      </c>
      <c r="B12" s="120" t="s">
        <v>5</v>
      </c>
      <c r="C12" s="121" t="s">
        <v>304</v>
      </c>
      <c r="D12" s="86">
        <v>398.8</v>
      </c>
      <c r="E12" s="90" t="s">
        <v>561</v>
      </c>
      <c r="F12" s="128">
        <v>3262000000</v>
      </c>
      <c r="G12" s="88"/>
      <c r="H12" s="88"/>
      <c r="I12" s="88"/>
    </row>
    <row r="13" spans="1:9" s="84" customFormat="1" ht="89.25" x14ac:dyDescent="0.2">
      <c r="A13" s="149" t="s">
        <v>295</v>
      </c>
      <c r="B13" s="120" t="s">
        <v>5</v>
      </c>
      <c r="C13" s="121" t="s">
        <v>71</v>
      </c>
      <c r="D13" s="86">
        <v>48111.1</v>
      </c>
      <c r="E13" s="90" t="s">
        <v>562</v>
      </c>
      <c r="F13" s="128">
        <v>2620000000</v>
      </c>
      <c r="G13" s="88"/>
      <c r="H13" s="88"/>
      <c r="I13" s="88"/>
    </row>
    <row r="14" spans="1:9" s="84" customFormat="1" ht="74.25" customHeight="1" x14ac:dyDescent="0.2">
      <c r="A14" s="149" t="s">
        <v>295</v>
      </c>
      <c r="B14" s="120" t="s">
        <v>5</v>
      </c>
      <c r="C14" s="85" t="s">
        <v>305</v>
      </c>
      <c r="D14" s="86">
        <v>500</v>
      </c>
      <c r="E14" s="87" t="s">
        <v>300</v>
      </c>
      <c r="F14" s="131" t="s">
        <v>306</v>
      </c>
      <c r="G14" s="88"/>
      <c r="H14" s="88"/>
      <c r="I14" s="88"/>
    </row>
    <row r="15" spans="1:9" s="84" customFormat="1" ht="76.5" customHeight="1" x14ac:dyDescent="0.2">
      <c r="A15" s="149" t="s">
        <v>295</v>
      </c>
      <c r="B15" s="120" t="s">
        <v>5</v>
      </c>
      <c r="C15" s="89" t="s">
        <v>307</v>
      </c>
      <c r="D15" s="86">
        <v>500</v>
      </c>
      <c r="E15" s="87" t="s">
        <v>300</v>
      </c>
      <c r="F15" s="131" t="s">
        <v>308</v>
      </c>
      <c r="G15" s="88"/>
      <c r="H15" s="88"/>
      <c r="I15" s="88"/>
    </row>
    <row r="16" spans="1:9" s="84" customFormat="1" ht="76.5" x14ac:dyDescent="0.2">
      <c r="A16" s="149" t="s">
        <v>295</v>
      </c>
      <c r="B16" s="120" t="s">
        <v>5</v>
      </c>
      <c r="C16" s="89" t="s">
        <v>309</v>
      </c>
      <c r="D16" s="86">
        <v>500</v>
      </c>
      <c r="E16" s="87" t="s">
        <v>563</v>
      </c>
      <c r="F16" s="131" t="s">
        <v>310</v>
      </c>
      <c r="G16" s="88"/>
      <c r="H16" s="88"/>
      <c r="I16" s="88"/>
    </row>
    <row r="17" spans="1:9" s="84" customFormat="1" ht="63.75" x14ac:dyDescent="0.2">
      <c r="A17" s="149" t="s">
        <v>295</v>
      </c>
      <c r="B17" s="120" t="s">
        <v>5</v>
      </c>
      <c r="C17" s="89" t="s">
        <v>311</v>
      </c>
      <c r="D17" s="86">
        <v>27146.799999999999</v>
      </c>
      <c r="E17" s="87" t="s">
        <v>313</v>
      </c>
      <c r="F17" s="131" t="s">
        <v>312</v>
      </c>
      <c r="G17" s="88"/>
      <c r="H17" s="88"/>
      <c r="I17" s="88"/>
    </row>
    <row r="18" spans="1:9" s="84" customFormat="1" ht="75" customHeight="1" x14ac:dyDescent="0.2">
      <c r="A18" s="149" t="s">
        <v>295</v>
      </c>
      <c r="B18" s="120" t="s">
        <v>5</v>
      </c>
      <c r="C18" s="89" t="s">
        <v>314</v>
      </c>
      <c r="D18" s="86">
        <v>500</v>
      </c>
      <c r="E18" s="87" t="s">
        <v>300</v>
      </c>
      <c r="F18" s="131" t="s">
        <v>315</v>
      </c>
      <c r="G18" s="88"/>
      <c r="H18" s="88"/>
      <c r="I18" s="88"/>
    </row>
    <row r="19" spans="1:9" s="84" customFormat="1" ht="74.25" customHeight="1" x14ac:dyDescent="0.2">
      <c r="A19" s="149" t="s">
        <v>295</v>
      </c>
      <c r="B19" s="120" t="s">
        <v>5</v>
      </c>
      <c r="C19" s="89" t="s">
        <v>316</v>
      </c>
      <c r="D19" s="86">
        <v>500</v>
      </c>
      <c r="E19" s="87" t="s">
        <v>300</v>
      </c>
      <c r="F19" s="131" t="s">
        <v>317</v>
      </c>
      <c r="G19" s="88"/>
      <c r="H19" s="88"/>
      <c r="I19" s="88"/>
    </row>
    <row r="20" spans="1:9" s="93" customFormat="1" ht="72.75" customHeight="1" x14ac:dyDescent="0.2">
      <c r="A20" s="149" t="s">
        <v>295</v>
      </c>
      <c r="B20" s="120" t="s">
        <v>5</v>
      </c>
      <c r="C20" s="89" t="s">
        <v>318</v>
      </c>
      <c r="D20" s="86">
        <v>500</v>
      </c>
      <c r="E20" s="87" t="s">
        <v>300</v>
      </c>
      <c r="F20" s="131" t="s">
        <v>319</v>
      </c>
      <c r="G20" s="88"/>
      <c r="H20" s="88"/>
      <c r="I20" s="88"/>
    </row>
    <row r="21" spans="1:9" s="93" customFormat="1" ht="72.75" customHeight="1" x14ac:dyDescent="0.2">
      <c r="A21" s="149" t="s">
        <v>295</v>
      </c>
      <c r="B21" s="120" t="s">
        <v>5</v>
      </c>
      <c r="C21" s="89" t="s">
        <v>320</v>
      </c>
      <c r="D21" s="86">
        <v>500</v>
      </c>
      <c r="E21" s="87" t="s">
        <v>300</v>
      </c>
      <c r="F21" s="131" t="s">
        <v>321</v>
      </c>
      <c r="G21" s="88"/>
      <c r="H21" s="88"/>
      <c r="I21" s="88"/>
    </row>
    <row r="22" spans="1:9" s="93" customFormat="1" ht="72" customHeight="1" x14ac:dyDescent="0.2">
      <c r="A22" s="149" t="s">
        <v>295</v>
      </c>
      <c r="B22" s="120" t="s">
        <v>5</v>
      </c>
      <c r="C22" s="89" t="s">
        <v>322</v>
      </c>
      <c r="D22" s="86">
        <v>500</v>
      </c>
      <c r="E22" s="87" t="s">
        <v>300</v>
      </c>
      <c r="F22" s="131" t="s">
        <v>323</v>
      </c>
      <c r="G22" s="88"/>
      <c r="H22" s="88"/>
      <c r="I22" s="88"/>
    </row>
    <row r="23" spans="1:9" s="93" customFormat="1" ht="84" customHeight="1" x14ac:dyDescent="0.2">
      <c r="A23" s="149" t="s">
        <v>295</v>
      </c>
      <c r="B23" s="120" t="s">
        <v>5</v>
      </c>
      <c r="C23" s="89" t="s">
        <v>324</v>
      </c>
      <c r="D23" s="86">
        <v>500</v>
      </c>
      <c r="E23" s="87" t="s">
        <v>326</v>
      </c>
      <c r="F23" s="131" t="s">
        <v>325</v>
      </c>
      <c r="G23" s="88"/>
      <c r="H23" s="88"/>
      <c r="I23" s="88"/>
    </row>
    <row r="24" spans="1:9" s="93" customFormat="1" ht="57.75" customHeight="1" x14ac:dyDescent="0.2">
      <c r="A24" s="150" t="s">
        <v>73</v>
      </c>
      <c r="B24" s="120" t="s">
        <v>9</v>
      </c>
      <c r="C24" s="121" t="s">
        <v>74</v>
      </c>
      <c r="D24" s="86">
        <v>200</v>
      </c>
      <c r="E24" s="90" t="s">
        <v>564</v>
      </c>
      <c r="F24" s="128">
        <v>3263000000</v>
      </c>
      <c r="G24" s="94"/>
      <c r="H24" s="94"/>
      <c r="I24" s="94"/>
    </row>
    <row r="25" spans="1:9" s="93" customFormat="1" ht="46.5" customHeight="1" x14ac:dyDescent="0.2">
      <c r="A25" s="150" t="s">
        <v>73</v>
      </c>
      <c r="B25" s="120" t="s">
        <v>9</v>
      </c>
      <c r="C25" s="121" t="s">
        <v>335</v>
      </c>
      <c r="D25" s="86">
        <v>1621.8</v>
      </c>
      <c r="E25" s="90" t="s">
        <v>678</v>
      </c>
      <c r="F25" s="128">
        <v>3311000000</v>
      </c>
      <c r="G25" s="94"/>
      <c r="H25" s="94"/>
      <c r="I25" s="94"/>
    </row>
    <row r="26" spans="1:9" s="93" customFormat="1" ht="52.5" customHeight="1" x14ac:dyDescent="0.2">
      <c r="A26" s="150" t="s">
        <v>73</v>
      </c>
      <c r="B26" s="120" t="s">
        <v>9</v>
      </c>
      <c r="C26" s="121" t="s">
        <v>331</v>
      </c>
      <c r="D26" s="86">
        <v>469</v>
      </c>
      <c r="E26" s="90" t="s">
        <v>565</v>
      </c>
      <c r="F26" s="128">
        <v>3265000000</v>
      </c>
      <c r="G26" s="94"/>
      <c r="H26" s="94"/>
      <c r="I26" s="94"/>
    </row>
    <row r="27" spans="1:9" s="84" customFormat="1" ht="51" customHeight="1" x14ac:dyDescent="0.2">
      <c r="A27" s="150" t="s">
        <v>73</v>
      </c>
      <c r="B27" s="120" t="s">
        <v>9</v>
      </c>
      <c r="C27" s="121" t="s">
        <v>332</v>
      </c>
      <c r="D27" s="86">
        <v>207</v>
      </c>
      <c r="E27" s="90" t="s">
        <v>566</v>
      </c>
      <c r="F27" s="128">
        <v>3303000000</v>
      </c>
      <c r="G27" s="94"/>
      <c r="H27" s="94"/>
      <c r="I27" s="94"/>
    </row>
    <row r="28" spans="1:9" s="84" customFormat="1" ht="49.5" customHeight="1" x14ac:dyDescent="0.2">
      <c r="A28" s="150" t="s">
        <v>73</v>
      </c>
      <c r="B28" s="120" t="s">
        <v>9</v>
      </c>
      <c r="C28" s="121" t="s">
        <v>72</v>
      </c>
      <c r="D28" s="86">
        <v>511.9</v>
      </c>
      <c r="E28" s="90" t="s">
        <v>567</v>
      </c>
      <c r="F28" s="128">
        <v>3255000000</v>
      </c>
      <c r="G28" s="94"/>
      <c r="H28" s="94"/>
      <c r="I28" s="94"/>
    </row>
    <row r="29" spans="1:9" s="84" customFormat="1" ht="60.75" customHeight="1" x14ac:dyDescent="0.2">
      <c r="A29" s="150" t="s">
        <v>73</v>
      </c>
      <c r="B29" s="120" t="s">
        <v>9</v>
      </c>
      <c r="C29" s="121" t="s">
        <v>333</v>
      </c>
      <c r="D29" s="86">
        <v>3044.7</v>
      </c>
      <c r="E29" s="90" t="s">
        <v>568</v>
      </c>
      <c r="F29" s="128">
        <v>3309000000</v>
      </c>
      <c r="G29" s="94"/>
      <c r="H29" s="94"/>
      <c r="I29" s="94"/>
    </row>
    <row r="30" spans="1:9" s="84" customFormat="1" ht="50.25" customHeight="1" x14ac:dyDescent="0.2">
      <c r="A30" s="150" t="s">
        <v>73</v>
      </c>
      <c r="B30" s="120" t="s">
        <v>9</v>
      </c>
      <c r="C30" s="121" t="s">
        <v>334</v>
      </c>
      <c r="D30" s="86">
        <v>10</v>
      </c>
      <c r="E30" s="90" t="s">
        <v>569</v>
      </c>
      <c r="F30" s="128">
        <v>3310000000</v>
      </c>
      <c r="G30" s="94"/>
      <c r="H30" s="94"/>
      <c r="I30" s="94"/>
    </row>
    <row r="31" spans="1:9" s="84" customFormat="1" ht="51" x14ac:dyDescent="0.2">
      <c r="A31" s="149" t="s">
        <v>336</v>
      </c>
      <c r="B31" s="120" t="s">
        <v>15</v>
      </c>
      <c r="C31" s="121" t="s">
        <v>345</v>
      </c>
      <c r="D31" s="86">
        <v>2084.5</v>
      </c>
      <c r="E31" s="90" t="s">
        <v>570</v>
      </c>
      <c r="F31" s="132"/>
      <c r="G31" s="88"/>
      <c r="H31" s="88"/>
      <c r="I31" s="88"/>
    </row>
    <row r="32" spans="1:9" s="84" customFormat="1" ht="46.5" customHeight="1" x14ac:dyDescent="0.2">
      <c r="A32" s="149" t="s">
        <v>336</v>
      </c>
      <c r="B32" s="120" t="s">
        <v>15</v>
      </c>
      <c r="C32" s="121" t="s">
        <v>348</v>
      </c>
      <c r="D32" s="86">
        <v>699.4</v>
      </c>
      <c r="E32" s="90" t="s">
        <v>571</v>
      </c>
      <c r="F32" s="132"/>
      <c r="G32" s="88"/>
      <c r="H32" s="88"/>
      <c r="I32" s="88"/>
    </row>
    <row r="33" spans="1:9" s="84" customFormat="1" ht="48" customHeight="1" x14ac:dyDescent="0.2">
      <c r="A33" s="149" t="s">
        <v>336</v>
      </c>
      <c r="B33" s="120" t="s">
        <v>15</v>
      </c>
      <c r="C33" s="121" t="s">
        <v>346</v>
      </c>
      <c r="D33" s="86">
        <v>2714.3</v>
      </c>
      <c r="E33" s="90" t="s">
        <v>572</v>
      </c>
      <c r="F33" s="132"/>
      <c r="G33" s="88"/>
      <c r="H33" s="88"/>
      <c r="I33" s="88"/>
    </row>
    <row r="34" spans="1:9" s="84" customFormat="1" ht="46.5" customHeight="1" x14ac:dyDescent="0.2">
      <c r="A34" s="149" t="s">
        <v>336</v>
      </c>
      <c r="B34" s="120" t="s">
        <v>15</v>
      </c>
      <c r="C34" s="121" t="s">
        <v>347</v>
      </c>
      <c r="D34" s="86">
        <v>2410.6999999999998</v>
      </c>
      <c r="E34" s="90" t="s">
        <v>573</v>
      </c>
      <c r="F34" s="132"/>
      <c r="G34" s="88"/>
      <c r="H34" s="88"/>
      <c r="I34" s="88"/>
    </row>
    <row r="35" spans="1:9" s="84" customFormat="1" ht="48.75" customHeight="1" x14ac:dyDescent="0.2">
      <c r="A35" s="149" t="s">
        <v>336</v>
      </c>
      <c r="B35" s="120" t="s">
        <v>12</v>
      </c>
      <c r="C35" s="121" t="s">
        <v>344</v>
      </c>
      <c r="D35" s="86">
        <v>500</v>
      </c>
      <c r="E35" s="90" t="s">
        <v>574</v>
      </c>
      <c r="F35" s="132"/>
      <c r="G35" s="88"/>
      <c r="H35" s="88"/>
      <c r="I35" s="88"/>
    </row>
    <row r="36" spans="1:9" s="84" customFormat="1" ht="89.25" customHeight="1" x14ac:dyDescent="0.2">
      <c r="A36" s="149" t="s">
        <v>336</v>
      </c>
      <c r="B36" s="95" t="s">
        <v>12</v>
      </c>
      <c r="C36" s="85" t="s">
        <v>343</v>
      </c>
      <c r="D36" s="124">
        <f>947.7</f>
        <v>947.7</v>
      </c>
      <c r="E36" s="87" t="s">
        <v>575</v>
      </c>
      <c r="F36" s="131"/>
      <c r="G36" s="88"/>
      <c r="H36" s="88"/>
      <c r="I36" s="88"/>
    </row>
    <row r="37" spans="1:9" s="84" customFormat="1" ht="89.25" x14ac:dyDescent="0.2">
      <c r="A37" s="149" t="s">
        <v>336</v>
      </c>
      <c r="B37" s="95" t="s">
        <v>12</v>
      </c>
      <c r="C37" s="89" t="s">
        <v>700</v>
      </c>
      <c r="D37" s="124">
        <v>1898.4</v>
      </c>
      <c r="E37" s="87" t="s">
        <v>576</v>
      </c>
      <c r="F37" s="133"/>
      <c r="G37" s="88"/>
      <c r="H37" s="88"/>
      <c r="I37" s="88"/>
    </row>
    <row r="38" spans="1:9" s="84" customFormat="1" ht="112.5" customHeight="1" x14ac:dyDescent="0.2">
      <c r="A38" s="149" t="s">
        <v>336</v>
      </c>
      <c r="B38" s="95" t="s">
        <v>12</v>
      </c>
      <c r="C38" s="89" t="s">
        <v>338</v>
      </c>
      <c r="D38" s="124">
        <v>1892.4</v>
      </c>
      <c r="E38" s="87" t="s">
        <v>556</v>
      </c>
      <c r="F38" s="133"/>
      <c r="G38" s="88"/>
      <c r="H38" s="88"/>
      <c r="I38" s="88"/>
    </row>
    <row r="39" spans="1:9" s="93" customFormat="1" ht="76.5" customHeight="1" x14ac:dyDescent="0.2">
      <c r="A39" s="149" t="s">
        <v>336</v>
      </c>
      <c r="B39" s="125" t="s">
        <v>12</v>
      </c>
      <c r="C39" s="89" t="s">
        <v>340</v>
      </c>
      <c r="D39" s="124">
        <v>3885.3</v>
      </c>
      <c r="E39" s="87" t="s">
        <v>341</v>
      </c>
      <c r="F39" s="133"/>
      <c r="G39" s="88"/>
      <c r="H39" s="88"/>
      <c r="I39" s="88"/>
    </row>
    <row r="40" spans="1:9" s="93" customFormat="1" ht="123.75" customHeight="1" x14ac:dyDescent="0.2">
      <c r="A40" s="149" t="s">
        <v>336</v>
      </c>
      <c r="B40" s="95" t="s">
        <v>12</v>
      </c>
      <c r="C40" s="89" t="s">
        <v>342</v>
      </c>
      <c r="D40" s="124">
        <v>1033.5999999999999</v>
      </c>
      <c r="E40" s="87" t="s">
        <v>577</v>
      </c>
      <c r="F40" s="133"/>
      <c r="G40" s="88"/>
      <c r="H40" s="88"/>
      <c r="I40" s="88"/>
    </row>
    <row r="41" spans="1:9" s="93" customFormat="1" ht="87.75" customHeight="1" x14ac:dyDescent="0.2">
      <c r="A41" s="149" t="s">
        <v>336</v>
      </c>
      <c r="B41" s="95" t="s">
        <v>12</v>
      </c>
      <c r="C41" s="89" t="s">
        <v>339</v>
      </c>
      <c r="D41" s="124">
        <v>651.29999999999995</v>
      </c>
      <c r="E41" s="87" t="s">
        <v>578</v>
      </c>
      <c r="F41" s="133"/>
      <c r="G41" s="88"/>
      <c r="H41" s="88"/>
      <c r="I41" s="88"/>
    </row>
    <row r="42" spans="1:9" s="93" customFormat="1" ht="88.5" customHeight="1" x14ac:dyDescent="0.2">
      <c r="A42" s="149" t="s">
        <v>336</v>
      </c>
      <c r="B42" s="95" t="s">
        <v>12</v>
      </c>
      <c r="C42" s="89" t="s">
        <v>337</v>
      </c>
      <c r="D42" s="124">
        <v>1000</v>
      </c>
      <c r="E42" s="87" t="s">
        <v>579</v>
      </c>
      <c r="F42" s="133"/>
      <c r="G42" s="88"/>
      <c r="H42" s="88"/>
      <c r="I42" s="88"/>
    </row>
    <row r="43" spans="1:9" s="93" customFormat="1" ht="47.25" customHeight="1" x14ac:dyDescent="0.2">
      <c r="A43" s="150" t="s">
        <v>73</v>
      </c>
      <c r="B43" s="120" t="s">
        <v>22</v>
      </c>
      <c r="C43" s="121" t="s">
        <v>351</v>
      </c>
      <c r="D43" s="86">
        <v>165</v>
      </c>
      <c r="E43" s="90" t="s">
        <v>580</v>
      </c>
      <c r="F43" s="129">
        <v>3238000000</v>
      </c>
      <c r="G43" s="94"/>
      <c r="H43" s="94"/>
      <c r="I43" s="94"/>
    </row>
    <row r="44" spans="1:9" s="93" customFormat="1" ht="48" customHeight="1" x14ac:dyDescent="0.2">
      <c r="A44" s="150" t="s">
        <v>73</v>
      </c>
      <c r="B44" s="120" t="s">
        <v>22</v>
      </c>
      <c r="C44" s="121" t="s">
        <v>349</v>
      </c>
      <c r="D44" s="86">
        <v>100</v>
      </c>
      <c r="E44" s="90" t="s">
        <v>581</v>
      </c>
      <c r="F44" s="128">
        <v>3280000000</v>
      </c>
      <c r="G44" s="94"/>
      <c r="H44" s="94"/>
      <c r="I44" s="94"/>
    </row>
    <row r="45" spans="1:9" s="93" customFormat="1" ht="57.75" customHeight="1" x14ac:dyDescent="0.2">
      <c r="A45" s="150" t="s">
        <v>73</v>
      </c>
      <c r="B45" s="120" t="s">
        <v>22</v>
      </c>
      <c r="C45" s="121" t="s">
        <v>76</v>
      </c>
      <c r="D45" s="86">
        <v>19872.400000000001</v>
      </c>
      <c r="E45" s="90" t="s">
        <v>582</v>
      </c>
      <c r="F45" s="128">
        <v>3256000000</v>
      </c>
      <c r="G45" s="94"/>
      <c r="H45" s="94"/>
      <c r="I45" s="94"/>
    </row>
    <row r="46" spans="1:9" s="93" customFormat="1" ht="46.5" customHeight="1" x14ac:dyDescent="0.2">
      <c r="A46" s="150" t="s">
        <v>73</v>
      </c>
      <c r="B46" s="120" t="s">
        <v>22</v>
      </c>
      <c r="C46" s="121" t="s">
        <v>350</v>
      </c>
      <c r="D46" s="86">
        <v>105</v>
      </c>
      <c r="E46" s="90" t="s">
        <v>583</v>
      </c>
      <c r="F46" s="129">
        <v>3297000000</v>
      </c>
      <c r="G46" s="94"/>
      <c r="H46" s="94"/>
      <c r="I46" s="94"/>
    </row>
    <row r="47" spans="1:9" s="84" customFormat="1" ht="47.25" customHeight="1" x14ac:dyDescent="0.2">
      <c r="A47" s="150" t="s">
        <v>73</v>
      </c>
      <c r="B47" s="120" t="s">
        <v>30</v>
      </c>
      <c r="C47" s="121" t="s">
        <v>77</v>
      </c>
      <c r="D47" s="86">
        <v>200</v>
      </c>
      <c r="E47" s="90" t="s">
        <v>581</v>
      </c>
      <c r="F47" s="128">
        <v>3270000000</v>
      </c>
      <c r="G47" s="94"/>
      <c r="H47" s="94"/>
      <c r="I47" s="94"/>
    </row>
    <row r="48" spans="1:9" s="84" customFormat="1" ht="47.25" customHeight="1" x14ac:dyDescent="0.2">
      <c r="A48" s="150" t="s">
        <v>73</v>
      </c>
      <c r="B48" s="120" t="s">
        <v>30</v>
      </c>
      <c r="C48" s="121" t="s">
        <v>352</v>
      </c>
      <c r="D48" s="86">
        <v>20</v>
      </c>
      <c r="E48" s="90" t="s">
        <v>584</v>
      </c>
      <c r="F48" s="128">
        <v>3269000000</v>
      </c>
      <c r="G48" s="94"/>
      <c r="H48" s="94"/>
      <c r="I48" s="94"/>
    </row>
    <row r="49" spans="1:9" s="84" customFormat="1" ht="45" customHeight="1" x14ac:dyDescent="0.2">
      <c r="A49" s="150" t="s">
        <v>73</v>
      </c>
      <c r="B49" s="120" t="s">
        <v>30</v>
      </c>
      <c r="C49" s="121" t="s">
        <v>78</v>
      </c>
      <c r="D49" s="86">
        <v>1650</v>
      </c>
      <c r="E49" s="90" t="s">
        <v>581</v>
      </c>
      <c r="F49" s="128">
        <v>3274000000</v>
      </c>
      <c r="G49" s="94"/>
      <c r="H49" s="94"/>
      <c r="I49" s="94"/>
    </row>
    <row r="50" spans="1:9" s="84" customFormat="1" ht="48.75" customHeight="1" x14ac:dyDescent="0.2">
      <c r="A50" s="150"/>
      <c r="B50" s="120" t="s">
        <v>30</v>
      </c>
      <c r="C50" s="121" t="s">
        <v>353</v>
      </c>
      <c r="D50" s="86">
        <v>150</v>
      </c>
      <c r="E50" s="90" t="s">
        <v>581</v>
      </c>
      <c r="F50" s="128">
        <v>3277000000</v>
      </c>
      <c r="G50" s="94"/>
      <c r="H50" s="94"/>
      <c r="I50" s="94"/>
    </row>
    <row r="51" spans="1:9" s="84" customFormat="1" ht="114" customHeight="1" x14ac:dyDescent="0.2">
      <c r="A51" s="149" t="s">
        <v>336</v>
      </c>
      <c r="B51" s="95" t="s">
        <v>37</v>
      </c>
      <c r="C51" s="89" t="s">
        <v>81</v>
      </c>
      <c r="D51" s="124">
        <v>1463.7</v>
      </c>
      <c r="E51" s="90" t="s">
        <v>585</v>
      </c>
      <c r="F51" s="133"/>
      <c r="G51" s="88"/>
      <c r="H51" s="88"/>
      <c r="I51" s="88"/>
    </row>
    <row r="52" spans="1:9" s="84" customFormat="1" ht="49.5" customHeight="1" x14ac:dyDescent="0.2">
      <c r="A52" s="149" t="s">
        <v>336</v>
      </c>
      <c r="B52" s="120" t="s">
        <v>37</v>
      </c>
      <c r="C52" s="121" t="s">
        <v>359</v>
      </c>
      <c r="D52" s="86">
        <v>6988</v>
      </c>
      <c r="E52" s="90" t="s">
        <v>586</v>
      </c>
      <c r="F52" s="132"/>
      <c r="G52" s="88"/>
      <c r="H52" s="88"/>
      <c r="I52" s="88"/>
    </row>
    <row r="53" spans="1:9" s="84" customFormat="1" ht="90" customHeight="1" x14ac:dyDescent="0.2">
      <c r="A53" s="149" t="s">
        <v>336</v>
      </c>
      <c r="B53" s="120" t="s">
        <v>37</v>
      </c>
      <c r="C53" s="121" t="s">
        <v>79</v>
      </c>
      <c r="D53" s="86">
        <v>7721.5</v>
      </c>
      <c r="E53" s="90" t="s">
        <v>354</v>
      </c>
      <c r="F53" s="132"/>
      <c r="G53" s="88"/>
      <c r="H53" s="88"/>
      <c r="I53" s="88"/>
    </row>
    <row r="54" spans="1:9" s="84" customFormat="1" ht="63" customHeight="1" x14ac:dyDescent="0.2">
      <c r="A54" s="149" t="s">
        <v>336</v>
      </c>
      <c r="B54" s="95" t="s">
        <v>37</v>
      </c>
      <c r="C54" s="89" t="s">
        <v>82</v>
      </c>
      <c r="D54" s="124">
        <v>1239.5</v>
      </c>
      <c r="E54" s="90" t="s">
        <v>587</v>
      </c>
      <c r="F54" s="133"/>
      <c r="G54" s="88"/>
      <c r="H54" s="88"/>
      <c r="I54" s="88"/>
    </row>
    <row r="55" spans="1:9" s="84" customFormat="1" ht="51" customHeight="1" x14ac:dyDescent="0.2">
      <c r="A55" s="149" t="s">
        <v>336</v>
      </c>
      <c r="B55" s="120" t="s">
        <v>37</v>
      </c>
      <c r="C55" s="121" t="s">
        <v>366</v>
      </c>
      <c r="D55" s="86">
        <v>6300</v>
      </c>
      <c r="E55" s="90" t="s">
        <v>588</v>
      </c>
      <c r="F55" s="132"/>
      <c r="G55" s="88"/>
      <c r="H55" s="88"/>
      <c r="I55" s="88"/>
    </row>
    <row r="56" spans="1:9" s="84" customFormat="1" ht="62.25" customHeight="1" x14ac:dyDescent="0.2">
      <c r="A56" s="149" t="s">
        <v>336</v>
      </c>
      <c r="B56" s="120" t="s">
        <v>37</v>
      </c>
      <c r="C56" s="121" t="s">
        <v>357</v>
      </c>
      <c r="D56" s="86">
        <v>3721.4</v>
      </c>
      <c r="E56" s="90" t="s">
        <v>589</v>
      </c>
      <c r="F56" s="132"/>
      <c r="G56" s="88"/>
      <c r="H56" s="88"/>
      <c r="I56" s="88"/>
    </row>
    <row r="57" spans="1:9" s="84" customFormat="1" ht="51" customHeight="1" x14ac:dyDescent="0.2">
      <c r="A57" s="149" t="s">
        <v>336</v>
      </c>
      <c r="B57" s="120" t="s">
        <v>37</v>
      </c>
      <c r="C57" s="121" t="s">
        <v>360</v>
      </c>
      <c r="D57" s="86">
        <v>2667.6</v>
      </c>
      <c r="E57" s="90" t="s">
        <v>590</v>
      </c>
      <c r="F57" s="132"/>
      <c r="G57" s="88"/>
      <c r="H57" s="88"/>
      <c r="I57" s="88"/>
    </row>
    <row r="58" spans="1:9" s="84" customFormat="1" ht="49.5" customHeight="1" x14ac:dyDescent="0.2">
      <c r="A58" s="149" t="s">
        <v>336</v>
      </c>
      <c r="B58" s="120" t="s">
        <v>37</v>
      </c>
      <c r="C58" s="121" t="s">
        <v>361</v>
      </c>
      <c r="D58" s="86">
        <v>5881.1</v>
      </c>
      <c r="E58" s="90" t="s">
        <v>591</v>
      </c>
      <c r="F58" s="132"/>
      <c r="G58" s="88"/>
      <c r="H58" s="88"/>
      <c r="I58" s="88"/>
    </row>
    <row r="59" spans="1:9" s="84" customFormat="1" ht="75.75" customHeight="1" x14ac:dyDescent="0.2">
      <c r="A59" s="149" t="s">
        <v>336</v>
      </c>
      <c r="B59" s="120" t="s">
        <v>37</v>
      </c>
      <c r="C59" s="121" t="s">
        <v>358</v>
      </c>
      <c r="D59" s="86">
        <v>19092.2</v>
      </c>
      <c r="E59" s="90" t="s">
        <v>592</v>
      </c>
      <c r="F59" s="132"/>
      <c r="G59" s="88"/>
      <c r="H59" s="88"/>
      <c r="I59" s="88"/>
    </row>
    <row r="60" spans="1:9" s="84" customFormat="1" ht="51" customHeight="1" x14ac:dyDescent="0.2">
      <c r="A60" s="149" t="s">
        <v>336</v>
      </c>
      <c r="B60" s="120" t="s">
        <v>37</v>
      </c>
      <c r="C60" s="121" t="s">
        <v>363</v>
      </c>
      <c r="D60" s="86">
        <v>101024</v>
      </c>
      <c r="E60" s="90" t="s">
        <v>593</v>
      </c>
      <c r="F60" s="132"/>
      <c r="G60" s="88"/>
      <c r="H60" s="88"/>
      <c r="I60" s="88"/>
    </row>
    <row r="61" spans="1:9" s="84" customFormat="1" ht="64.5" customHeight="1" x14ac:dyDescent="0.2">
      <c r="A61" s="149" t="s">
        <v>336</v>
      </c>
      <c r="B61" s="120" t="s">
        <v>37</v>
      </c>
      <c r="C61" s="121" t="s">
        <v>355</v>
      </c>
      <c r="D61" s="86">
        <v>2736.8</v>
      </c>
      <c r="E61" s="90" t="s">
        <v>356</v>
      </c>
      <c r="F61" s="132"/>
      <c r="G61" s="88"/>
      <c r="H61" s="88"/>
      <c r="I61" s="88"/>
    </row>
    <row r="62" spans="1:9" s="84" customFormat="1" ht="61.5" customHeight="1" x14ac:dyDescent="0.2">
      <c r="A62" s="149" t="s">
        <v>336</v>
      </c>
      <c r="B62" s="120" t="s">
        <v>37</v>
      </c>
      <c r="C62" s="121" t="s">
        <v>362</v>
      </c>
      <c r="D62" s="86">
        <v>8471.7000000000007</v>
      </c>
      <c r="E62" s="90" t="s">
        <v>594</v>
      </c>
      <c r="F62" s="132"/>
      <c r="G62" s="88"/>
      <c r="H62" s="88"/>
      <c r="I62" s="88"/>
    </row>
    <row r="63" spans="1:9" s="84" customFormat="1" ht="111" customHeight="1" x14ac:dyDescent="0.2">
      <c r="A63" s="149" t="s">
        <v>336</v>
      </c>
      <c r="B63" s="95" t="s">
        <v>37</v>
      </c>
      <c r="C63" s="89" t="s">
        <v>80</v>
      </c>
      <c r="D63" s="124">
        <v>1221</v>
      </c>
      <c r="E63" s="90" t="s">
        <v>595</v>
      </c>
      <c r="F63" s="133"/>
      <c r="G63" s="88"/>
      <c r="H63" s="88"/>
      <c r="I63" s="88"/>
    </row>
    <row r="64" spans="1:9" s="84" customFormat="1" ht="51" customHeight="1" x14ac:dyDescent="0.2">
      <c r="A64" s="149" t="s">
        <v>336</v>
      </c>
      <c r="B64" s="120" t="s">
        <v>37</v>
      </c>
      <c r="C64" s="121" t="s">
        <v>364</v>
      </c>
      <c r="D64" s="86">
        <v>500</v>
      </c>
      <c r="E64" s="90" t="s">
        <v>365</v>
      </c>
      <c r="F64" s="132"/>
      <c r="G64" s="88"/>
      <c r="H64" s="88"/>
      <c r="I64" s="88"/>
    </row>
    <row r="65" spans="1:9" s="84" customFormat="1" ht="91.5" customHeight="1" x14ac:dyDescent="0.2">
      <c r="A65" s="149" t="s">
        <v>336</v>
      </c>
      <c r="B65" s="95" t="s">
        <v>37</v>
      </c>
      <c r="C65" s="89" t="s">
        <v>83</v>
      </c>
      <c r="D65" s="124">
        <v>875</v>
      </c>
      <c r="E65" s="87" t="s">
        <v>596</v>
      </c>
      <c r="F65" s="133"/>
      <c r="G65" s="88"/>
      <c r="H65" s="88"/>
      <c r="I65" s="88"/>
    </row>
    <row r="66" spans="1:9" s="84" customFormat="1" ht="77.25" customHeight="1" x14ac:dyDescent="0.2">
      <c r="A66" s="149" t="s">
        <v>295</v>
      </c>
      <c r="B66" s="120" t="s">
        <v>38</v>
      </c>
      <c r="C66" s="89" t="s">
        <v>86</v>
      </c>
      <c r="D66" s="86">
        <v>952.4</v>
      </c>
      <c r="E66" s="87" t="s">
        <v>597</v>
      </c>
      <c r="F66" s="131" t="s">
        <v>367</v>
      </c>
      <c r="G66" s="88"/>
      <c r="H66" s="88"/>
      <c r="I66" s="88"/>
    </row>
    <row r="67" spans="1:9" s="84" customFormat="1" ht="63.75" customHeight="1" x14ac:dyDescent="0.2">
      <c r="A67" s="149" t="s">
        <v>295</v>
      </c>
      <c r="B67" s="120" t="s">
        <v>38</v>
      </c>
      <c r="C67" s="89" t="s">
        <v>368</v>
      </c>
      <c r="D67" s="86">
        <v>1679.4</v>
      </c>
      <c r="E67" s="87" t="s">
        <v>598</v>
      </c>
      <c r="F67" s="131" t="s">
        <v>369</v>
      </c>
      <c r="G67" s="88"/>
      <c r="H67" s="88"/>
      <c r="I67" s="88"/>
    </row>
    <row r="68" spans="1:9" s="84" customFormat="1" ht="51.75" customHeight="1" x14ac:dyDescent="0.2">
      <c r="A68" s="149" t="s">
        <v>295</v>
      </c>
      <c r="B68" s="120" t="s">
        <v>38</v>
      </c>
      <c r="C68" s="121" t="s">
        <v>370</v>
      </c>
      <c r="D68" s="86">
        <v>88.2</v>
      </c>
      <c r="E68" s="90" t="s">
        <v>371</v>
      </c>
      <c r="F68" s="128">
        <v>3224000000</v>
      </c>
      <c r="G68" s="88"/>
      <c r="H68" s="88"/>
      <c r="I68" s="88"/>
    </row>
    <row r="69" spans="1:9" s="84" customFormat="1" ht="104.25" customHeight="1" x14ac:dyDescent="0.2">
      <c r="A69" s="149" t="s">
        <v>295</v>
      </c>
      <c r="B69" s="120" t="s">
        <v>38</v>
      </c>
      <c r="C69" s="89" t="s">
        <v>372</v>
      </c>
      <c r="D69" s="86">
        <v>18550.900000000001</v>
      </c>
      <c r="E69" s="87" t="s">
        <v>599</v>
      </c>
      <c r="F69" s="133" t="s">
        <v>373</v>
      </c>
      <c r="G69" s="88"/>
      <c r="H69" s="88"/>
      <c r="I69" s="88"/>
    </row>
    <row r="70" spans="1:9" s="84" customFormat="1" ht="51.75" customHeight="1" x14ac:dyDescent="0.2">
      <c r="A70" s="149" t="s">
        <v>295</v>
      </c>
      <c r="B70" s="120" t="s">
        <v>38</v>
      </c>
      <c r="C70" s="121" t="s">
        <v>374</v>
      </c>
      <c r="D70" s="86">
        <v>2434.4</v>
      </c>
      <c r="E70" s="90" t="s">
        <v>600</v>
      </c>
      <c r="F70" s="128">
        <v>3230000000</v>
      </c>
      <c r="G70" s="88"/>
      <c r="H70" s="88"/>
      <c r="I70" s="88"/>
    </row>
    <row r="71" spans="1:9" s="84" customFormat="1" ht="49.5" customHeight="1" x14ac:dyDescent="0.2">
      <c r="A71" s="149" t="s">
        <v>295</v>
      </c>
      <c r="B71" s="120" t="s">
        <v>38</v>
      </c>
      <c r="C71" s="121" t="s">
        <v>375</v>
      </c>
      <c r="D71" s="86">
        <v>200</v>
      </c>
      <c r="E71" s="90" t="s">
        <v>376</v>
      </c>
      <c r="F71" s="128">
        <v>3223000000</v>
      </c>
      <c r="G71" s="88"/>
      <c r="H71" s="88"/>
      <c r="I71" s="88"/>
    </row>
    <row r="72" spans="1:9" s="84" customFormat="1" ht="50.25" customHeight="1" x14ac:dyDescent="0.2">
      <c r="A72" s="149" t="s">
        <v>295</v>
      </c>
      <c r="B72" s="120" t="s">
        <v>38</v>
      </c>
      <c r="C72" s="121" t="s">
        <v>87</v>
      </c>
      <c r="D72" s="86">
        <v>500</v>
      </c>
      <c r="E72" s="90" t="s">
        <v>377</v>
      </c>
      <c r="F72" s="128">
        <v>3287000000</v>
      </c>
      <c r="G72" s="88"/>
      <c r="H72" s="88"/>
      <c r="I72" s="88"/>
    </row>
    <row r="73" spans="1:9" s="84" customFormat="1" ht="76.5" customHeight="1" x14ac:dyDescent="0.2">
      <c r="A73" s="149" t="s">
        <v>295</v>
      </c>
      <c r="B73" s="120" t="s">
        <v>38</v>
      </c>
      <c r="C73" s="85" t="s">
        <v>85</v>
      </c>
      <c r="D73" s="86">
        <v>3231.2</v>
      </c>
      <c r="E73" s="96" t="s">
        <v>601</v>
      </c>
      <c r="F73" s="131" t="s">
        <v>378</v>
      </c>
      <c r="G73" s="88"/>
      <c r="H73" s="88"/>
      <c r="I73" s="88"/>
    </row>
    <row r="74" spans="1:9" s="84" customFormat="1" ht="52.5" customHeight="1" x14ac:dyDescent="0.2">
      <c r="A74" s="149" t="s">
        <v>295</v>
      </c>
      <c r="B74" s="120" t="s">
        <v>38</v>
      </c>
      <c r="C74" s="121" t="s">
        <v>379</v>
      </c>
      <c r="D74" s="86">
        <v>88.2</v>
      </c>
      <c r="E74" s="90" t="s">
        <v>380</v>
      </c>
      <c r="F74" s="128">
        <v>3225000000</v>
      </c>
      <c r="G74" s="88"/>
      <c r="H74" s="88"/>
      <c r="I74" s="88"/>
    </row>
    <row r="75" spans="1:9" s="84" customFormat="1" ht="50.25" customHeight="1" x14ac:dyDescent="0.2">
      <c r="A75" s="149" t="s">
        <v>295</v>
      </c>
      <c r="B75" s="120" t="s">
        <v>38</v>
      </c>
      <c r="C75" s="121" t="s">
        <v>381</v>
      </c>
      <c r="D75" s="86">
        <v>88.2</v>
      </c>
      <c r="E75" s="90" t="s">
        <v>371</v>
      </c>
      <c r="F75" s="128">
        <v>3316000000</v>
      </c>
      <c r="G75" s="88"/>
      <c r="H75" s="88"/>
      <c r="I75" s="88"/>
    </row>
    <row r="76" spans="1:9" s="84" customFormat="1" ht="47.25" customHeight="1" x14ac:dyDescent="0.2">
      <c r="A76" s="149" t="s">
        <v>295</v>
      </c>
      <c r="B76" s="120" t="s">
        <v>38</v>
      </c>
      <c r="C76" s="121" t="s">
        <v>382</v>
      </c>
      <c r="D76" s="86">
        <v>188.2</v>
      </c>
      <c r="E76" s="90" t="s">
        <v>383</v>
      </c>
      <c r="F76" s="128">
        <v>3222000000</v>
      </c>
      <c r="G76" s="88"/>
      <c r="H76" s="88"/>
      <c r="I76" s="88"/>
    </row>
    <row r="77" spans="1:9" s="84" customFormat="1" ht="114.75" x14ac:dyDescent="0.2">
      <c r="A77" s="149" t="s">
        <v>295</v>
      </c>
      <c r="B77" s="120" t="s">
        <v>38</v>
      </c>
      <c r="C77" s="121" t="s">
        <v>88</v>
      </c>
      <c r="D77" s="86">
        <v>4099.3999999999996</v>
      </c>
      <c r="E77" s="90" t="s">
        <v>384</v>
      </c>
      <c r="F77" s="128">
        <v>2518000000</v>
      </c>
      <c r="G77" s="88"/>
      <c r="H77" s="88"/>
      <c r="I77" s="88"/>
    </row>
    <row r="78" spans="1:9" s="84" customFormat="1" ht="89.25" customHeight="1" x14ac:dyDescent="0.2">
      <c r="A78" s="149" t="s">
        <v>389</v>
      </c>
      <c r="B78" s="120" t="s">
        <v>38</v>
      </c>
      <c r="C78" s="121" t="s">
        <v>114</v>
      </c>
      <c r="D78" s="86">
        <v>846.9</v>
      </c>
      <c r="E78" s="90" t="s">
        <v>119</v>
      </c>
      <c r="F78" s="128" t="s">
        <v>90</v>
      </c>
      <c r="G78" s="88"/>
      <c r="H78" s="88"/>
      <c r="I78" s="88"/>
    </row>
    <row r="79" spans="1:9" s="84" customFormat="1" ht="77.25" customHeight="1" x14ac:dyDescent="0.2">
      <c r="A79" s="149" t="s">
        <v>295</v>
      </c>
      <c r="B79" s="120" t="s">
        <v>38</v>
      </c>
      <c r="C79" s="121" t="s">
        <v>385</v>
      </c>
      <c r="D79" s="86">
        <v>11059.2</v>
      </c>
      <c r="E79" s="90" t="s">
        <v>666</v>
      </c>
      <c r="F79" s="128">
        <v>3283000000</v>
      </c>
      <c r="G79" s="88"/>
      <c r="H79" s="88"/>
      <c r="I79" s="88"/>
    </row>
    <row r="80" spans="1:9" s="84" customFormat="1" ht="75" customHeight="1" x14ac:dyDescent="0.2">
      <c r="A80" s="149" t="s">
        <v>295</v>
      </c>
      <c r="B80" s="120" t="s">
        <v>38</v>
      </c>
      <c r="C80" s="121" t="s">
        <v>89</v>
      </c>
      <c r="D80" s="86">
        <v>20</v>
      </c>
      <c r="E80" s="90" t="s">
        <v>602</v>
      </c>
      <c r="F80" s="128">
        <v>2863000000</v>
      </c>
      <c r="G80" s="88"/>
      <c r="H80" s="88"/>
      <c r="I80" s="88"/>
    </row>
    <row r="81" spans="1:9" s="84" customFormat="1" ht="49.5" customHeight="1" x14ac:dyDescent="0.2">
      <c r="A81" s="149" t="s">
        <v>295</v>
      </c>
      <c r="B81" s="120" t="s">
        <v>38</v>
      </c>
      <c r="C81" s="121" t="s">
        <v>386</v>
      </c>
      <c r="D81" s="86">
        <v>88.2</v>
      </c>
      <c r="E81" s="90" t="s">
        <v>383</v>
      </c>
      <c r="F81" s="128">
        <v>3221000000</v>
      </c>
      <c r="G81" s="88"/>
      <c r="H81" s="88"/>
      <c r="I81" s="88"/>
    </row>
    <row r="82" spans="1:9" s="84" customFormat="1" ht="114" customHeight="1" x14ac:dyDescent="0.2">
      <c r="A82" s="149" t="s">
        <v>295</v>
      </c>
      <c r="B82" s="120" t="s">
        <v>38</v>
      </c>
      <c r="C82" s="121" t="s">
        <v>387</v>
      </c>
      <c r="D82" s="86">
        <v>6101</v>
      </c>
      <c r="E82" s="90" t="s">
        <v>603</v>
      </c>
      <c r="F82" s="128">
        <v>2505000000</v>
      </c>
      <c r="G82" s="88"/>
      <c r="H82" s="88"/>
      <c r="I82" s="88"/>
    </row>
    <row r="83" spans="1:9" s="84" customFormat="1" ht="62.25" customHeight="1" x14ac:dyDescent="0.2">
      <c r="A83" s="149" t="s">
        <v>295</v>
      </c>
      <c r="B83" s="120" t="s">
        <v>38</v>
      </c>
      <c r="C83" s="89" t="s">
        <v>84</v>
      </c>
      <c r="D83" s="86">
        <v>4324.2</v>
      </c>
      <c r="E83" s="87" t="s">
        <v>604</v>
      </c>
      <c r="F83" s="131" t="s">
        <v>388</v>
      </c>
      <c r="G83" s="88"/>
      <c r="H83" s="88"/>
      <c r="I83" s="88"/>
    </row>
    <row r="84" spans="1:9" s="93" customFormat="1" ht="51" x14ac:dyDescent="0.2">
      <c r="A84" s="150" t="s">
        <v>73</v>
      </c>
      <c r="B84" s="120" t="s">
        <v>44</v>
      </c>
      <c r="C84" s="121" t="s">
        <v>330</v>
      </c>
      <c r="D84" s="86">
        <v>264.10000000000002</v>
      </c>
      <c r="E84" s="90" t="s">
        <v>605</v>
      </c>
      <c r="F84" s="128">
        <v>3240000000</v>
      </c>
      <c r="G84" s="94"/>
      <c r="H84" s="94"/>
      <c r="I84" s="94"/>
    </row>
    <row r="85" spans="1:9" s="84" customFormat="1" ht="110.25" customHeight="1" x14ac:dyDescent="0.2">
      <c r="A85" s="149" t="s">
        <v>73</v>
      </c>
      <c r="B85" s="120" t="s">
        <v>44</v>
      </c>
      <c r="C85" s="121" t="s">
        <v>407</v>
      </c>
      <c r="D85" s="86">
        <v>1028.5</v>
      </c>
      <c r="E85" s="90" t="s">
        <v>408</v>
      </c>
      <c r="F85" s="128">
        <v>7001</v>
      </c>
      <c r="G85" s="88"/>
      <c r="H85" s="88"/>
      <c r="I85" s="88"/>
    </row>
    <row r="86" spans="1:9" s="93" customFormat="1" ht="53.25" customHeight="1" x14ac:dyDescent="0.2">
      <c r="A86" s="149">
        <v>9</v>
      </c>
      <c r="B86" s="120" t="s">
        <v>44</v>
      </c>
      <c r="C86" s="121" t="s">
        <v>390</v>
      </c>
      <c r="D86" s="86">
        <v>115.3</v>
      </c>
      <c r="E86" s="90" t="s">
        <v>606</v>
      </c>
      <c r="F86" s="128">
        <v>3329000000</v>
      </c>
      <c r="G86" s="88"/>
      <c r="H86" s="88"/>
      <c r="I86" s="88"/>
    </row>
    <row r="87" spans="1:9" s="93" customFormat="1" ht="53.25" customHeight="1" x14ac:dyDescent="0.2">
      <c r="A87" s="150" t="s">
        <v>73</v>
      </c>
      <c r="B87" s="120" t="s">
        <v>44</v>
      </c>
      <c r="C87" s="121" t="s">
        <v>391</v>
      </c>
      <c r="D87" s="86">
        <v>154.5</v>
      </c>
      <c r="E87" s="90" t="s">
        <v>606</v>
      </c>
      <c r="F87" s="128">
        <v>3330000000</v>
      </c>
      <c r="G87" s="94"/>
      <c r="H87" s="94"/>
      <c r="I87" s="94"/>
    </row>
    <row r="88" spans="1:9" s="93" customFormat="1" ht="76.5" x14ac:dyDescent="0.2">
      <c r="A88" s="150" t="s">
        <v>73</v>
      </c>
      <c r="B88" s="120" t="s">
        <v>44</v>
      </c>
      <c r="C88" s="121" t="s">
        <v>91</v>
      </c>
      <c r="D88" s="86">
        <v>8190</v>
      </c>
      <c r="E88" s="90" t="s">
        <v>392</v>
      </c>
      <c r="F88" s="128">
        <v>2530</v>
      </c>
      <c r="G88" s="94"/>
      <c r="H88" s="94"/>
      <c r="I88" s="94"/>
    </row>
    <row r="89" spans="1:9" s="84" customFormat="1" ht="85.5" customHeight="1" x14ac:dyDescent="0.2">
      <c r="A89" s="149" t="s">
        <v>73</v>
      </c>
      <c r="B89" s="120" t="s">
        <v>44</v>
      </c>
      <c r="C89" s="121" t="s">
        <v>401</v>
      </c>
      <c r="D89" s="126">
        <v>2500</v>
      </c>
      <c r="E89" s="87" t="s">
        <v>607</v>
      </c>
      <c r="F89" s="134" t="s">
        <v>402</v>
      </c>
      <c r="G89" s="88"/>
      <c r="H89" s="88"/>
      <c r="I89" s="88"/>
    </row>
    <row r="90" spans="1:9" s="84" customFormat="1" ht="72.75" customHeight="1" x14ac:dyDescent="0.2">
      <c r="A90" s="149" t="s">
        <v>73</v>
      </c>
      <c r="B90" s="120" t="s">
        <v>44</v>
      </c>
      <c r="C90" s="121" t="s">
        <v>399</v>
      </c>
      <c r="D90" s="126">
        <v>500</v>
      </c>
      <c r="E90" s="87" t="s">
        <v>608</v>
      </c>
      <c r="F90" s="134" t="s">
        <v>400</v>
      </c>
      <c r="G90" s="88"/>
      <c r="H90" s="88"/>
      <c r="I90" s="88"/>
    </row>
    <row r="91" spans="1:9" s="84" customFormat="1" ht="73.5" customHeight="1" x14ac:dyDescent="0.2">
      <c r="A91" s="149" t="s">
        <v>73</v>
      </c>
      <c r="B91" s="120" t="s">
        <v>44</v>
      </c>
      <c r="C91" s="121" t="s">
        <v>405</v>
      </c>
      <c r="D91" s="126">
        <v>500</v>
      </c>
      <c r="E91" s="87" t="s">
        <v>609</v>
      </c>
      <c r="F91" s="134" t="s">
        <v>406</v>
      </c>
      <c r="G91" s="88"/>
      <c r="H91" s="88"/>
      <c r="I91" s="88"/>
    </row>
    <row r="92" spans="1:9" s="84" customFormat="1" ht="76.5" x14ac:dyDescent="0.2">
      <c r="A92" s="150"/>
      <c r="B92" s="120" t="s">
        <v>44</v>
      </c>
      <c r="C92" s="121" t="s">
        <v>393</v>
      </c>
      <c r="D92" s="126">
        <v>1729.6</v>
      </c>
      <c r="E92" s="87" t="s">
        <v>610</v>
      </c>
      <c r="F92" s="134" t="s">
        <v>394</v>
      </c>
      <c r="G92" s="94"/>
      <c r="H92" s="94"/>
      <c r="I92" s="94"/>
    </row>
    <row r="93" spans="1:9" s="84" customFormat="1" ht="71.25" customHeight="1" x14ac:dyDescent="0.2">
      <c r="A93" s="149" t="s">
        <v>73</v>
      </c>
      <c r="B93" s="120" t="s">
        <v>44</v>
      </c>
      <c r="C93" s="121" t="s">
        <v>395</v>
      </c>
      <c r="D93" s="126">
        <v>2886.3</v>
      </c>
      <c r="E93" s="87" t="s">
        <v>611</v>
      </c>
      <c r="F93" s="134" t="s">
        <v>396</v>
      </c>
      <c r="G93" s="88"/>
      <c r="H93" s="88"/>
      <c r="I93" s="88"/>
    </row>
    <row r="94" spans="1:9" s="84" customFormat="1" ht="87" customHeight="1" x14ac:dyDescent="0.2">
      <c r="A94" s="149" t="s">
        <v>73</v>
      </c>
      <c r="B94" s="120" t="s">
        <v>44</v>
      </c>
      <c r="C94" s="121" t="s">
        <v>403</v>
      </c>
      <c r="D94" s="126">
        <v>1454.1</v>
      </c>
      <c r="E94" s="87" t="s">
        <v>612</v>
      </c>
      <c r="F94" s="134" t="s">
        <v>404</v>
      </c>
      <c r="G94" s="88"/>
      <c r="H94" s="88"/>
      <c r="I94" s="88"/>
    </row>
    <row r="95" spans="1:9" s="84" customFormat="1" ht="85.5" customHeight="1" x14ac:dyDescent="0.2">
      <c r="A95" s="149" t="s">
        <v>73</v>
      </c>
      <c r="B95" s="120" t="s">
        <v>44</v>
      </c>
      <c r="C95" s="121" t="s">
        <v>397</v>
      </c>
      <c r="D95" s="126">
        <v>1948</v>
      </c>
      <c r="E95" s="87" t="s">
        <v>613</v>
      </c>
      <c r="F95" s="134" t="s">
        <v>398</v>
      </c>
      <c r="G95" s="88"/>
      <c r="H95" s="88"/>
      <c r="I95" s="88"/>
    </row>
    <row r="96" spans="1:9" s="84" customFormat="1" ht="48.75" customHeight="1" x14ac:dyDescent="0.2">
      <c r="A96" s="149" t="s">
        <v>295</v>
      </c>
      <c r="B96" s="120" t="s">
        <v>46</v>
      </c>
      <c r="C96" s="121" t="s">
        <v>412</v>
      </c>
      <c r="D96" s="86">
        <v>68</v>
      </c>
      <c r="E96" s="90" t="s">
        <v>411</v>
      </c>
      <c r="F96" s="128">
        <v>3378000000</v>
      </c>
      <c r="G96" s="88"/>
      <c r="H96" s="88"/>
      <c r="I96" s="88"/>
    </row>
    <row r="97" spans="1:9" s="84" customFormat="1" ht="48.75" customHeight="1" x14ac:dyDescent="0.2">
      <c r="A97" s="149" t="s">
        <v>295</v>
      </c>
      <c r="B97" s="120" t="s">
        <v>46</v>
      </c>
      <c r="C97" s="121" t="s">
        <v>413</v>
      </c>
      <c r="D97" s="86">
        <v>58.3</v>
      </c>
      <c r="E97" s="90" t="s">
        <v>411</v>
      </c>
      <c r="F97" s="128">
        <v>3379000000</v>
      </c>
      <c r="G97" s="88"/>
      <c r="H97" s="88"/>
      <c r="I97" s="88"/>
    </row>
    <row r="98" spans="1:9" s="84" customFormat="1" ht="50.25" customHeight="1" x14ac:dyDescent="0.2">
      <c r="A98" s="149" t="s">
        <v>295</v>
      </c>
      <c r="B98" s="120" t="s">
        <v>46</v>
      </c>
      <c r="C98" s="121" t="s">
        <v>414</v>
      </c>
      <c r="D98" s="86">
        <v>64.5</v>
      </c>
      <c r="E98" s="90" t="s">
        <v>411</v>
      </c>
      <c r="F98" s="128">
        <v>3380000000</v>
      </c>
      <c r="G98" s="88"/>
      <c r="H98" s="88"/>
      <c r="I98" s="88"/>
    </row>
    <row r="99" spans="1:9" s="84" customFormat="1" ht="48" customHeight="1" x14ac:dyDescent="0.2">
      <c r="A99" s="149" t="s">
        <v>409</v>
      </c>
      <c r="B99" s="120" t="s">
        <v>46</v>
      </c>
      <c r="C99" s="121" t="s">
        <v>410</v>
      </c>
      <c r="D99" s="86">
        <v>280</v>
      </c>
      <c r="E99" s="90" t="s">
        <v>411</v>
      </c>
      <c r="F99" s="128">
        <v>3377000000</v>
      </c>
      <c r="G99" s="88"/>
      <c r="H99" s="88"/>
      <c r="I99" s="88"/>
    </row>
    <row r="100" spans="1:9" s="84" customFormat="1" ht="60" customHeight="1" x14ac:dyDescent="0.2">
      <c r="A100" s="149" t="s">
        <v>295</v>
      </c>
      <c r="B100" s="120" t="s">
        <v>46</v>
      </c>
      <c r="C100" s="121" t="s">
        <v>415</v>
      </c>
      <c r="D100" s="86">
        <v>220</v>
      </c>
      <c r="E100" s="90" t="s">
        <v>416</v>
      </c>
      <c r="F100" s="128">
        <v>3301000000</v>
      </c>
      <c r="G100" s="88"/>
      <c r="H100" s="88"/>
      <c r="I100" s="88"/>
    </row>
    <row r="101" spans="1:9" s="84" customFormat="1" ht="48" customHeight="1" x14ac:dyDescent="0.2">
      <c r="A101" s="149" t="s">
        <v>295</v>
      </c>
      <c r="B101" s="120" t="s">
        <v>46</v>
      </c>
      <c r="C101" s="121" t="s">
        <v>417</v>
      </c>
      <c r="D101" s="86">
        <v>700</v>
      </c>
      <c r="E101" s="90" t="s">
        <v>418</v>
      </c>
      <c r="F101" s="128">
        <v>3293000000</v>
      </c>
      <c r="G101" s="88"/>
      <c r="H101" s="88"/>
      <c r="I101" s="88"/>
    </row>
    <row r="102" spans="1:9" s="84" customFormat="1" ht="77.25" customHeight="1" thickBot="1" x14ac:dyDescent="0.25">
      <c r="A102" s="149" t="s">
        <v>295</v>
      </c>
      <c r="B102" s="97" t="s">
        <v>46</v>
      </c>
      <c r="C102" s="98" t="s">
        <v>419</v>
      </c>
      <c r="D102" s="99">
        <v>45000</v>
      </c>
      <c r="E102" s="100" t="s">
        <v>715</v>
      </c>
      <c r="F102" s="128">
        <v>3298</v>
      </c>
      <c r="G102" s="88"/>
      <c r="H102" s="88"/>
      <c r="I102" s="88"/>
    </row>
    <row r="103" spans="1:9" s="84" customFormat="1" ht="15" customHeight="1" thickBot="1" x14ac:dyDescent="0.25">
      <c r="A103" s="149" t="s">
        <v>73</v>
      </c>
      <c r="B103" s="161" t="s">
        <v>58</v>
      </c>
      <c r="C103" s="162"/>
      <c r="D103" s="118">
        <f>SUM(D7:D102)</f>
        <v>466089.3000000001</v>
      </c>
      <c r="E103" s="122"/>
      <c r="F103" s="135"/>
      <c r="G103" s="88"/>
      <c r="H103" s="88"/>
      <c r="I103" s="88"/>
    </row>
    <row r="104" spans="1:9" s="84" customFormat="1" ht="15" customHeight="1" x14ac:dyDescent="0.2">
      <c r="A104" s="149"/>
      <c r="D104" s="101"/>
      <c r="E104" s="102"/>
      <c r="F104" s="135"/>
      <c r="G104" s="88"/>
      <c r="H104" s="88"/>
      <c r="I104" s="88"/>
    </row>
    <row r="105" spans="1:9" s="93" customFormat="1" ht="29.25" customHeight="1" x14ac:dyDescent="0.2">
      <c r="A105" s="150"/>
      <c r="B105" s="82"/>
      <c r="C105" s="82"/>
      <c r="D105" s="81"/>
      <c r="E105" s="103"/>
      <c r="F105" s="135"/>
    </row>
    <row r="106" spans="1:9" x14ac:dyDescent="0.2">
      <c r="E106" s="103"/>
    </row>
    <row r="107" spans="1:9" x14ac:dyDescent="0.2">
      <c r="E107" s="103"/>
    </row>
    <row r="108" spans="1:9" x14ac:dyDescent="0.2">
      <c r="E108" s="103"/>
    </row>
  </sheetData>
  <mergeCells count="8">
    <mergeCell ref="B103:C103"/>
    <mergeCell ref="B1:E1"/>
    <mergeCell ref="B3:E3"/>
    <mergeCell ref="A5:A6"/>
    <mergeCell ref="B5:B6"/>
    <mergeCell ref="C5:C6"/>
    <mergeCell ref="D5:D6"/>
    <mergeCell ref="E5:E6"/>
  </mergeCells>
  <printOptions horizontalCentered="1"/>
  <pageMargins left="0.39370078740157483" right="0.39370078740157483" top="0.98425196850393704" bottom="0.59055118110236227" header="0.51181102362204722" footer="0.31496062992125984"/>
  <pageSetup paperSize="9" scale="96" fitToHeight="0" orientation="landscape" r:id="rId1"/>
  <headerFooter>
    <oddHeader>&amp;L&amp;"Tahoma,Kurzíva"&amp;9Návrh rozpočtu na rok 2017
Příloha č. 11&amp;R&amp;"Tahoma,Kurzíva"&amp;9Přehled nedočerpaných výdajů roku 2016, které budou zapojeny do upraveného rozpočtu na rok 2017
Akce spolufinancované z evropských finančních zdrojů</oddHeader>
    <oddFooter>&amp;C&amp;"Tahoma,Obyčejné"&amp;P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topLeftCell="B1" zoomScaleNormal="100" zoomScaleSheetLayoutView="100" workbookViewId="0">
      <selection activeCell="G3" sqref="G3"/>
    </sheetView>
  </sheetViews>
  <sheetFormatPr defaultColWidth="9.140625" defaultRowHeight="15" x14ac:dyDescent="0.2"/>
  <cols>
    <col min="1" max="1" width="5.28515625" style="148" hidden="1" customWidth="1"/>
    <col min="2" max="2" width="12.5703125" style="82" customWidth="1"/>
    <col min="3" max="3" width="35.42578125" style="82" customWidth="1"/>
    <col min="4" max="4" width="13.140625" style="104" customWidth="1"/>
    <col min="5" max="5" width="86.28515625" style="82" customWidth="1"/>
    <col min="6" max="6" width="11" style="141" hidden="1" customWidth="1"/>
    <col min="7" max="7" width="9.140625" style="82" customWidth="1"/>
    <col min="8" max="16384" width="9.140625" style="82"/>
  </cols>
  <sheetData>
    <row r="1" spans="1:9" s="79" customFormat="1" x14ac:dyDescent="0.2">
      <c r="A1" s="147"/>
      <c r="C1" s="80"/>
      <c r="D1" s="104"/>
      <c r="F1" s="140"/>
    </row>
    <row r="2" spans="1:9" s="79" customFormat="1" x14ac:dyDescent="0.2">
      <c r="A2" s="147"/>
      <c r="B2" s="31" t="s">
        <v>59</v>
      </c>
      <c r="C2" s="80"/>
      <c r="D2" s="104"/>
      <c r="F2" s="140"/>
    </row>
    <row r="3" spans="1:9" ht="15.75" thickBot="1" x14ac:dyDescent="0.25"/>
    <row r="4" spans="1:9" s="83" customFormat="1" ht="16.5" customHeight="1" thickBot="1" x14ac:dyDescent="0.25">
      <c r="A4" s="176"/>
      <c r="B4" s="178" t="s">
        <v>1</v>
      </c>
      <c r="C4" s="180" t="s">
        <v>2</v>
      </c>
      <c r="D4" s="181" t="s">
        <v>60</v>
      </c>
      <c r="E4" s="182" t="s">
        <v>4</v>
      </c>
      <c r="F4" s="142"/>
    </row>
    <row r="5" spans="1:9" s="83" customFormat="1" ht="16.5" customHeight="1" thickBot="1" x14ac:dyDescent="0.25">
      <c r="A5" s="177"/>
      <c r="B5" s="179"/>
      <c r="C5" s="180"/>
      <c r="D5" s="181"/>
      <c r="E5" s="182"/>
      <c r="F5" s="142"/>
    </row>
    <row r="6" spans="1:9" s="84" customFormat="1" ht="177" customHeight="1" x14ac:dyDescent="0.2">
      <c r="A6" s="149" t="s">
        <v>295</v>
      </c>
      <c r="B6" s="105" t="s">
        <v>5</v>
      </c>
      <c r="C6" s="106" t="s">
        <v>420</v>
      </c>
      <c r="D6" s="107">
        <v>10545.4</v>
      </c>
      <c r="E6" s="145" t="s">
        <v>627</v>
      </c>
      <c r="F6" s="143">
        <v>5405</v>
      </c>
      <c r="G6" s="88"/>
    </row>
    <row r="7" spans="1:9" s="84" customFormat="1" ht="131.25" customHeight="1" x14ac:dyDescent="0.2">
      <c r="A7" s="149" t="s">
        <v>295</v>
      </c>
      <c r="B7" s="120" t="s">
        <v>5</v>
      </c>
      <c r="C7" s="121" t="s">
        <v>421</v>
      </c>
      <c r="D7" s="86">
        <v>14340.8</v>
      </c>
      <c r="E7" s="90" t="s">
        <v>628</v>
      </c>
      <c r="F7" s="143">
        <v>5404</v>
      </c>
      <c r="G7" s="88"/>
    </row>
    <row r="8" spans="1:9" s="84" customFormat="1" ht="72.75" customHeight="1" x14ac:dyDescent="0.2">
      <c r="A8" s="149" t="s">
        <v>327</v>
      </c>
      <c r="B8" s="120" t="s">
        <v>5</v>
      </c>
      <c r="C8" s="91" t="s">
        <v>329</v>
      </c>
      <c r="D8" s="86">
        <v>1000</v>
      </c>
      <c r="E8" s="92" t="s">
        <v>559</v>
      </c>
      <c r="F8" s="128">
        <v>5586</v>
      </c>
      <c r="G8" s="88"/>
      <c r="H8" s="88"/>
      <c r="I8" s="88"/>
    </row>
    <row r="9" spans="1:9" s="84" customFormat="1" ht="116.25" customHeight="1" x14ac:dyDescent="0.2">
      <c r="A9" s="149" t="s">
        <v>630</v>
      </c>
      <c r="B9" s="155" t="s">
        <v>687</v>
      </c>
      <c r="C9" s="160" t="s">
        <v>422</v>
      </c>
      <c r="D9" s="109">
        <v>5833</v>
      </c>
      <c r="E9" s="90" t="s">
        <v>629</v>
      </c>
      <c r="F9" s="143">
        <v>5057</v>
      </c>
      <c r="G9" s="88"/>
    </row>
    <row r="10" spans="1:9" s="84" customFormat="1" ht="76.5" x14ac:dyDescent="0.2">
      <c r="A10" s="149" t="s">
        <v>336</v>
      </c>
      <c r="B10" s="120" t="s">
        <v>12</v>
      </c>
      <c r="C10" s="113" t="s">
        <v>430</v>
      </c>
      <c r="D10" s="86">
        <v>1729.6</v>
      </c>
      <c r="E10" s="90" t="s">
        <v>632</v>
      </c>
      <c r="F10" s="144"/>
      <c r="G10" s="88"/>
    </row>
    <row r="11" spans="1:9" s="84" customFormat="1" ht="76.5" x14ac:dyDescent="0.2">
      <c r="A11" s="149" t="s">
        <v>336</v>
      </c>
      <c r="B11" s="120" t="s">
        <v>12</v>
      </c>
      <c r="C11" s="113" t="s">
        <v>426</v>
      </c>
      <c r="D11" s="86">
        <v>825.6</v>
      </c>
      <c r="E11" s="90" t="s">
        <v>631</v>
      </c>
      <c r="F11" s="144"/>
      <c r="G11" s="88"/>
    </row>
    <row r="12" spans="1:9" s="84" customFormat="1" ht="62.25" customHeight="1" x14ac:dyDescent="0.2">
      <c r="A12" s="149" t="s">
        <v>336</v>
      </c>
      <c r="B12" s="120" t="s">
        <v>12</v>
      </c>
      <c r="C12" s="113" t="s">
        <v>428</v>
      </c>
      <c r="D12" s="86">
        <v>1500</v>
      </c>
      <c r="E12" s="90" t="s">
        <v>614</v>
      </c>
      <c r="F12" s="144"/>
      <c r="G12" s="88"/>
    </row>
    <row r="13" spans="1:9" s="84" customFormat="1" ht="75" customHeight="1" x14ac:dyDescent="0.2">
      <c r="A13" s="149" t="s">
        <v>336</v>
      </c>
      <c r="B13" s="120" t="s">
        <v>12</v>
      </c>
      <c r="C13" s="113" t="s">
        <v>429</v>
      </c>
      <c r="D13" s="86">
        <v>1500</v>
      </c>
      <c r="E13" s="90" t="s">
        <v>615</v>
      </c>
      <c r="F13" s="144"/>
      <c r="G13" s="88"/>
    </row>
    <row r="14" spans="1:9" s="84" customFormat="1" ht="102" x14ac:dyDescent="0.2">
      <c r="A14" s="149" t="s">
        <v>336</v>
      </c>
      <c r="B14" s="120" t="s">
        <v>12</v>
      </c>
      <c r="C14" s="121" t="s">
        <v>425</v>
      </c>
      <c r="D14" s="86">
        <v>22886.1</v>
      </c>
      <c r="E14" s="90" t="s">
        <v>633</v>
      </c>
      <c r="F14" s="139"/>
      <c r="G14" s="88"/>
    </row>
    <row r="15" spans="1:9" s="84" customFormat="1" ht="94.5" customHeight="1" x14ac:dyDescent="0.2">
      <c r="A15" s="149" t="s">
        <v>336</v>
      </c>
      <c r="B15" s="120" t="s">
        <v>12</v>
      </c>
      <c r="C15" s="113" t="s">
        <v>427</v>
      </c>
      <c r="D15" s="86">
        <v>4170</v>
      </c>
      <c r="E15" s="90" t="s">
        <v>691</v>
      </c>
      <c r="F15" s="144"/>
      <c r="G15" s="88"/>
    </row>
    <row r="16" spans="1:9" s="84" customFormat="1" ht="72" customHeight="1" x14ac:dyDescent="0.2">
      <c r="A16" s="149" t="s">
        <v>336</v>
      </c>
      <c r="B16" s="120" t="s">
        <v>12</v>
      </c>
      <c r="C16" s="121" t="s">
        <v>431</v>
      </c>
      <c r="D16" s="86">
        <v>11596.3</v>
      </c>
      <c r="E16" s="90" t="s">
        <v>634</v>
      </c>
      <c r="F16" s="139"/>
      <c r="G16" s="88"/>
    </row>
    <row r="17" spans="1:8" s="110" customFormat="1" ht="71.25" customHeight="1" x14ac:dyDescent="0.2">
      <c r="A17" s="149" t="s">
        <v>389</v>
      </c>
      <c r="B17" s="120" t="s">
        <v>9</v>
      </c>
      <c r="C17" s="121" t="s">
        <v>62</v>
      </c>
      <c r="D17" s="86">
        <v>673.5</v>
      </c>
      <c r="E17" s="90" t="s">
        <v>674</v>
      </c>
      <c r="F17" s="137">
        <v>5337</v>
      </c>
      <c r="G17" s="88"/>
      <c r="H17" s="84"/>
    </row>
    <row r="18" spans="1:8" s="84" customFormat="1" ht="71.25" customHeight="1" x14ac:dyDescent="0.2">
      <c r="A18" s="149" t="s">
        <v>389</v>
      </c>
      <c r="B18" s="183" t="s">
        <v>9</v>
      </c>
      <c r="C18" s="184" t="s">
        <v>63</v>
      </c>
      <c r="D18" s="21">
        <v>345.4</v>
      </c>
      <c r="E18" s="22" t="s">
        <v>116</v>
      </c>
      <c r="F18" s="138" t="s">
        <v>683</v>
      </c>
      <c r="G18" s="88"/>
    </row>
    <row r="19" spans="1:8" s="84" customFormat="1" ht="59.25" customHeight="1" x14ac:dyDescent="0.2">
      <c r="A19" s="149" t="s">
        <v>389</v>
      </c>
      <c r="B19" s="183"/>
      <c r="C19" s="184"/>
      <c r="D19" s="32">
        <v>122.3</v>
      </c>
      <c r="E19" s="33" t="s">
        <v>115</v>
      </c>
      <c r="F19" s="137">
        <v>5338</v>
      </c>
      <c r="G19" s="88"/>
    </row>
    <row r="20" spans="1:8" s="84" customFormat="1" ht="129.75" customHeight="1" x14ac:dyDescent="0.2">
      <c r="A20" s="149" t="s">
        <v>389</v>
      </c>
      <c r="B20" s="183"/>
      <c r="C20" s="184"/>
      <c r="D20" s="32">
        <v>1346</v>
      </c>
      <c r="E20" s="33" t="s">
        <v>675</v>
      </c>
      <c r="F20" s="137">
        <v>5338</v>
      </c>
      <c r="G20" s="88"/>
    </row>
    <row r="21" spans="1:8" s="84" customFormat="1" ht="101.25" customHeight="1" x14ac:dyDescent="0.2">
      <c r="A21" s="149" t="s">
        <v>73</v>
      </c>
      <c r="B21" s="120" t="s">
        <v>9</v>
      </c>
      <c r="C21" s="121" t="s">
        <v>423</v>
      </c>
      <c r="D21" s="86">
        <v>13484.2</v>
      </c>
      <c r="E21" s="90" t="s">
        <v>424</v>
      </c>
      <c r="F21" s="143">
        <v>4077</v>
      </c>
      <c r="G21" s="112"/>
      <c r="H21" s="110"/>
    </row>
    <row r="22" spans="1:8" s="84" customFormat="1" ht="89.25" x14ac:dyDescent="0.2">
      <c r="A22" s="149" t="s">
        <v>73</v>
      </c>
      <c r="B22" s="120" t="s">
        <v>9</v>
      </c>
      <c r="C22" s="121" t="s">
        <v>61</v>
      </c>
      <c r="D22" s="86">
        <v>582.20000000000005</v>
      </c>
      <c r="E22" s="90" t="s">
        <v>635</v>
      </c>
      <c r="F22" s="143">
        <v>5388</v>
      </c>
      <c r="G22" s="88"/>
    </row>
    <row r="23" spans="1:8" s="84" customFormat="1" ht="73.5" customHeight="1" x14ac:dyDescent="0.2">
      <c r="A23" s="149" t="s">
        <v>336</v>
      </c>
      <c r="B23" s="120" t="s">
        <v>15</v>
      </c>
      <c r="C23" s="121" t="s">
        <v>434</v>
      </c>
      <c r="D23" s="86">
        <v>838.5</v>
      </c>
      <c r="E23" s="90" t="s">
        <v>692</v>
      </c>
      <c r="F23" s="139"/>
      <c r="G23" s="88"/>
    </row>
    <row r="24" spans="1:8" s="84" customFormat="1" ht="76.5" customHeight="1" x14ac:dyDescent="0.2">
      <c r="A24" s="149" t="s">
        <v>336</v>
      </c>
      <c r="B24" s="120" t="s">
        <v>15</v>
      </c>
      <c r="C24" s="121" t="s">
        <v>432</v>
      </c>
      <c r="D24" s="86">
        <v>870.5</v>
      </c>
      <c r="E24" s="90" t="s">
        <v>636</v>
      </c>
      <c r="F24" s="139"/>
      <c r="G24" s="88"/>
    </row>
    <row r="25" spans="1:8" s="84" customFormat="1" ht="100.5" customHeight="1" x14ac:dyDescent="0.2">
      <c r="A25" s="149" t="s">
        <v>336</v>
      </c>
      <c r="B25" s="120" t="s">
        <v>15</v>
      </c>
      <c r="C25" s="121" t="s">
        <v>433</v>
      </c>
      <c r="D25" s="86">
        <v>2438.3000000000002</v>
      </c>
      <c r="E25" s="90" t="s">
        <v>637</v>
      </c>
      <c r="F25" s="139"/>
      <c r="G25" s="88"/>
    </row>
    <row r="26" spans="1:8" s="84" customFormat="1" ht="63" customHeight="1" x14ac:dyDescent="0.2">
      <c r="A26" s="149" t="s">
        <v>336</v>
      </c>
      <c r="B26" s="120" t="s">
        <v>15</v>
      </c>
      <c r="C26" s="121" t="s">
        <v>435</v>
      </c>
      <c r="D26" s="86">
        <v>221.5</v>
      </c>
      <c r="E26" s="90" t="s">
        <v>617</v>
      </c>
      <c r="F26" s="139"/>
      <c r="G26" s="88"/>
    </row>
    <row r="27" spans="1:8" s="84" customFormat="1" ht="102.75" customHeight="1" x14ac:dyDescent="0.2">
      <c r="A27" s="149" t="s">
        <v>389</v>
      </c>
      <c r="B27" s="183" t="s">
        <v>15</v>
      </c>
      <c r="C27" s="185" t="s">
        <v>101</v>
      </c>
      <c r="D27" s="8">
        <v>297</v>
      </c>
      <c r="E27" s="9" t="s">
        <v>638</v>
      </c>
      <c r="F27" s="139">
        <v>4984</v>
      </c>
      <c r="G27" s="88"/>
    </row>
    <row r="28" spans="1:8" s="84" customFormat="1" ht="109.5" customHeight="1" x14ac:dyDescent="0.2">
      <c r="A28" s="149" t="s">
        <v>389</v>
      </c>
      <c r="B28" s="183"/>
      <c r="C28" s="185"/>
      <c r="D28" s="8">
        <v>3220.9</v>
      </c>
      <c r="E28" s="14" t="s">
        <v>639</v>
      </c>
      <c r="F28" s="139">
        <v>4984</v>
      </c>
      <c r="G28" s="88"/>
    </row>
    <row r="29" spans="1:8" s="84" customFormat="1" ht="102" x14ac:dyDescent="0.2">
      <c r="A29" s="149" t="s">
        <v>389</v>
      </c>
      <c r="B29" s="183"/>
      <c r="C29" s="185"/>
      <c r="D29" s="8">
        <v>223.8</v>
      </c>
      <c r="E29" s="14" t="s">
        <v>555</v>
      </c>
      <c r="F29" s="139">
        <v>4984</v>
      </c>
      <c r="G29" s="88"/>
    </row>
    <row r="30" spans="1:8" s="84" customFormat="1" ht="151.5" customHeight="1" x14ac:dyDescent="0.2">
      <c r="A30" s="149"/>
      <c r="B30" s="183"/>
      <c r="C30" s="185"/>
      <c r="D30" s="8">
        <v>505</v>
      </c>
      <c r="E30" s="14" t="s">
        <v>682</v>
      </c>
      <c r="F30" s="139">
        <v>4984</v>
      </c>
      <c r="G30" s="88"/>
    </row>
    <row r="31" spans="1:8" s="84" customFormat="1" ht="86.25" customHeight="1" x14ac:dyDescent="0.2">
      <c r="A31" s="149"/>
      <c r="B31" s="183"/>
      <c r="C31" s="185"/>
      <c r="D31" s="8">
        <v>25</v>
      </c>
      <c r="E31" s="14" t="s">
        <v>681</v>
      </c>
      <c r="F31" s="139">
        <v>4984</v>
      </c>
      <c r="G31" s="88"/>
    </row>
    <row r="32" spans="1:8" s="84" customFormat="1" ht="100.5" customHeight="1" x14ac:dyDescent="0.2">
      <c r="A32" s="149"/>
      <c r="B32" s="183"/>
      <c r="C32" s="185"/>
      <c r="D32" s="8">
        <v>23500</v>
      </c>
      <c r="E32" s="14" t="s">
        <v>686</v>
      </c>
      <c r="F32" s="139"/>
      <c r="G32" s="88"/>
    </row>
    <row r="33" spans="1:7" s="84" customFormat="1" ht="95.25" customHeight="1" x14ac:dyDescent="0.2">
      <c r="A33" s="149" t="s">
        <v>389</v>
      </c>
      <c r="B33" s="183"/>
      <c r="C33" s="185"/>
      <c r="D33" s="7">
        <v>4787.6000000000004</v>
      </c>
      <c r="E33" s="9" t="s">
        <v>293</v>
      </c>
      <c r="F33" s="139">
        <v>4984</v>
      </c>
      <c r="G33" s="88"/>
    </row>
    <row r="34" spans="1:7" s="84" customFormat="1" ht="97.5" customHeight="1" x14ac:dyDescent="0.2">
      <c r="A34" s="149" t="s">
        <v>389</v>
      </c>
      <c r="B34" s="183"/>
      <c r="C34" s="185"/>
      <c r="D34" s="7">
        <v>4991.3</v>
      </c>
      <c r="E34" s="9" t="s">
        <v>294</v>
      </c>
      <c r="F34" s="139">
        <v>4984</v>
      </c>
      <c r="G34" s="88"/>
    </row>
    <row r="35" spans="1:7" s="84" customFormat="1" ht="47.25" customHeight="1" x14ac:dyDescent="0.2">
      <c r="A35" s="149"/>
      <c r="B35" s="120" t="s">
        <v>15</v>
      </c>
      <c r="C35" s="121" t="s">
        <v>75</v>
      </c>
      <c r="D35" s="86">
        <v>100</v>
      </c>
      <c r="E35" s="111" t="s">
        <v>436</v>
      </c>
      <c r="F35" s="139">
        <v>2724</v>
      </c>
      <c r="G35" s="88"/>
    </row>
    <row r="36" spans="1:7" s="84" customFormat="1" ht="89.25" x14ac:dyDescent="0.2">
      <c r="A36" s="149" t="s">
        <v>336</v>
      </c>
      <c r="B36" s="120" t="s">
        <v>37</v>
      </c>
      <c r="C36" s="113" t="s">
        <v>445</v>
      </c>
      <c r="D36" s="86">
        <v>355</v>
      </c>
      <c r="E36" s="90" t="s">
        <v>640</v>
      </c>
      <c r="F36" s="144"/>
      <c r="G36" s="88"/>
    </row>
    <row r="37" spans="1:7" s="84" customFormat="1" ht="99.75" customHeight="1" x14ac:dyDescent="0.2">
      <c r="A37" s="149" t="s">
        <v>409</v>
      </c>
      <c r="B37" s="120" t="s">
        <v>37</v>
      </c>
      <c r="C37" s="121" t="s">
        <v>448</v>
      </c>
      <c r="D37" s="86">
        <v>2300</v>
      </c>
      <c r="E37" s="90" t="s">
        <v>676</v>
      </c>
      <c r="F37" s="143">
        <v>5347</v>
      </c>
      <c r="G37" s="88"/>
    </row>
    <row r="38" spans="1:7" s="84" customFormat="1" ht="89.25" customHeight="1" x14ac:dyDescent="0.2">
      <c r="A38" s="149" t="s">
        <v>409</v>
      </c>
      <c r="B38" s="151" t="s">
        <v>37</v>
      </c>
      <c r="C38" s="152" t="s">
        <v>667</v>
      </c>
      <c r="D38" s="86">
        <v>300</v>
      </c>
      <c r="E38" s="90" t="s">
        <v>680</v>
      </c>
      <c r="F38" s="143"/>
      <c r="G38" s="88"/>
    </row>
    <row r="39" spans="1:7" s="84" customFormat="1" ht="90.75" customHeight="1" x14ac:dyDescent="0.2">
      <c r="A39" s="149" t="s">
        <v>336</v>
      </c>
      <c r="B39" s="120" t="s">
        <v>37</v>
      </c>
      <c r="C39" s="121" t="s">
        <v>447</v>
      </c>
      <c r="D39" s="86">
        <v>530</v>
      </c>
      <c r="E39" s="90" t="s">
        <v>618</v>
      </c>
      <c r="F39" s="139"/>
      <c r="G39" s="88"/>
    </row>
    <row r="40" spans="1:7" s="84" customFormat="1" ht="90.75" customHeight="1" x14ac:dyDescent="0.2">
      <c r="A40" s="149" t="s">
        <v>336</v>
      </c>
      <c r="B40" s="120" t="s">
        <v>37</v>
      </c>
      <c r="C40" s="121" t="s">
        <v>446</v>
      </c>
      <c r="D40" s="86">
        <v>2600</v>
      </c>
      <c r="E40" s="90" t="s">
        <v>641</v>
      </c>
      <c r="F40" s="139"/>
      <c r="G40" s="88"/>
    </row>
    <row r="41" spans="1:7" s="84" customFormat="1" ht="75.75" customHeight="1" x14ac:dyDescent="0.2">
      <c r="A41" s="149" t="s">
        <v>336</v>
      </c>
      <c r="B41" s="120" t="s">
        <v>37</v>
      </c>
      <c r="C41" s="121" t="s">
        <v>439</v>
      </c>
      <c r="D41" s="86">
        <v>5.3</v>
      </c>
      <c r="E41" s="90" t="s">
        <v>642</v>
      </c>
      <c r="F41" s="139"/>
      <c r="G41" s="88"/>
    </row>
    <row r="42" spans="1:7" s="84" customFormat="1" ht="77.25" customHeight="1" x14ac:dyDescent="0.2">
      <c r="A42" s="149" t="s">
        <v>336</v>
      </c>
      <c r="B42" s="120" t="s">
        <v>37</v>
      </c>
      <c r="C42" s="121" t="s">
        <v>443</v>
      </c>
      <c r="D42" s="86">
        <v>21997.3</v>
      </c>
      <c r="E42" s="90" t="s">
        <v>643</v>
      </c>
      <c r="F42" s="139"/>
      <c r="G42" s="88"/>
    </row>
    <row r="43" spans="1:7" s="84" customFormat="1" ht="89.25" customHeight="1" x14ac:dyDescent="0.2">
      <c r="A43" s="149" t="s">
        <v>336</v>
      </c>
      <c r="B43" s="120" t="s">
        <v>37</v>
      </c>
      <c r="C43" s="121" t="s">
        <v>437</v>
      </c>
      <c r="D43" s="86">
        <v>1127.4000000000001</v>
      </c>
      <c r="E43" s="90" t="s">
        <v>438</v>
      </c>
      <c r="F43" s="139"/>
      <c r="G43" s="88"/>
    </row>
    <row r="44" spans="1:7" s="84" customFormat="1" ht="89.25" customHeight="1" x14ac:dyDescent="0.2">
      <c r="A44" s="149" t="s">
        <v>336</v>
      </c>
      <c r="B44" s="120" t="s">
        <v>37</v>
      </c>
      <c r="C44" s="121" t="s">
        <v>442</v>
      </c>
      <c r="D44" s="86">
        <v>22352.799999999999</v>
      </c>
      <c r="E44" s="90" t="s">
        <v>644</v>
      </c>
      <c r="F44" s="139"/>
      <c r="G44" s="88"/>
    </row>
    <row r="45" spans="1:7" s="84" customFormat="1" ht="102.75" customHeight="1" x14ac:dyDescent="0.2">
      <c r="A45" s="149" t="s">
        <v>336</v>
      </c>
      <c r="B45" s="120" t="s">
        <v>37</v>
      </c>
      <c r="C45" s="121" t="s">
        <v>441</v>
      </c>
      <c r="D45" s="86">
        <v>17487.900000000001</v>
      </c>
      <c r="E45" s="90" t="s">
        <v>645</v>
      </c>
      <c r="F45" s="139"/>
      <c r="G45" s="88"/>
    </row>
    <row r="46" spans="1:7" s="84" customFormat="1" ht="85.5" customHeight="1" x14ac:dyDescent="0.2">
      <c r="A46" s="149" t="s">
        <v>336</v>
      </c>
      <c r="B46" s="120" t="s">
        <v>37</v>
      </c>
      <c r="C46" s="121" t="s">
        <v>440</v>
      </c>
      <c r="D46" s="86">
        <v>10100</v>
      </c>
      <c r="E46" s="90" t="s">
        <v>693</v>
      </c>
      <c r="F46" s="139"/>
      <c r="G46" s="88"/>
    </row>
    <row r="47" spans="1:7" s="84" customFormat="1" ht="128.25" customHeight="1" x14ac:dyDescent="0.2">
      <c r="A47" s="149" t="s">
        <v>336</v>
      </c>
      <c r="B47" s="120" t="s">
        <v>37</v>
      </c>
      <c r="C47" s="113" t="s">
        <v>444</v>
      </c>
      <c r="D47" s="86">
        <v>800</v>
      </c>
      <c r="E47" s="90" t="s">
        <v>646</v>
      </c>
      <c r="F47" s="144"/>
      <c r="G47" s="88"/>
    </row>
    <row r="48" spans="1:7" s="84" customFormat="1" ht="91.5" customHeight="1" x14ac:dyDescent="0.2">
      <c r="A48" s="149" t="s">
        <v>295</v>
      </c>
      <c r="B48" s="120" t="s">
        <v>38</v>
      </c>
      <c r="C48" s="121" t="s">
        <v>449</v>
      </c>
      <c r="D48" s="86">
        <v>30.3</v>
      </c>
      <c r="E48" s="90" t="s">
        <v>450</v>
      </c>
      <c r="F48" s="143">
        <v>5466</v>
      </c>
      <c r="G48" s="88"/>
    </row>
    <row r="49" spans="1:7" s="84" customFormat="1" ht="144" customHeight="1" x14ac:dyDescent="0.2">
      <c r="A49" s="149" t="s">
        <v>389</v>
      </c>
      <c r="B49" s="116" t="s">
        <v>38</v>
      </c>
      <c r="C49" s="121" t="s">
        <v>106</v>
      </c>
      <c r="D49" s="21">
        <v>600</v>
      </c>
      <c r="E49" s="22" t="s">
        <v>619</v>
      </c>
      <c r="F49" s="137"/>
      <c r="G49" s="88"/>
    </row>
    <row r="50" spans="1:7" s="84" customFormat="1" ht="85.5" customHeight="1" x14ac:dyDescent="0.2">
      <c r="A50" s="149" t="s">
        <v>295</v>
      </c>
      <c r="B50" s="120" t="s">
        <v>38</v>
      </c>
      <c r="C50" s="121" t="s">
        <v>451</v>
      </c>
      <c r="D50" s="86">
        <v>2180.9</v>
      </c>
      <c r="E50" s="90" t="s">
        <v>452</v>
      </c>
      <c r="F50" s="143">
        <v>5526001127</v>
      </c>
      <c r="G50" s="88"/>
    </row>
    <row r="51" spans="1:7" s="84" customFormat="1" ht="99" customHeight="1" x14ac:dyDescent="0.2">
      <c r="A51" s="149" t="s">
        <v>295</v>
      </c>
      <c r="B51" s="120" t="s">
        <v>38</v>
      </c>
      <c r="C51" s="121" t="s">
        <v>453</v>
      </c>
      <c r="D51" s="86">
        <v>1266.5</v>
      </c>
      <c r="E51" s="90" t="s">
        <v>647</v>
      </c>
      <c r="F51" s="143">
        <v>5550001631</v>
      </c>
      <c r="G51" s="88"/>
    </row>
    <row r="52" spans="1:7" s="84" customFormat="1" ht="89.25" x14ac:dyDescent="0.2">
      <c r="A52" s="149" t="s">
        <v>295</v>
      </c>
      <c r="B52" s="120" t="s">
        <v>38</v>
      </c>
      <c r="C52" s="113" t="s">
        <v>454</v>
      </c>
      <c r="D52" s="86">
        <v>850</v>
      </c>
      <c r="E52" s="90" t="s">
        <v>455</v>
      </c>
      <c r="F52" s="143">
        <v>5454001122</v>
      </c>
      <c r="G52" s="88"/>
    </row>
    <row r="53" spans="1:7" s="84" customFormat="1" ht="73.5" customHeight="1" x14ac:dyDescent="0.2">
      <c r="A53" s="149" t="s">
        <v>295</v>
      </c>
      <c r="B53" s="120" t="s">
        <v>38</v>
      </c>
      <c r="C53" s="121" t="s">
        <v>456</v>
      </c>
      <c r="D53" s="86">
        <v>843.7</v>
      </c>
      <c r="E53" s="90" t="s">
        <v>457</v>
      </c>
      <c r="F53" s="143">
        <v>5558001109</v>
      </c>
      <c r="G53" s="88"/>
    </row>
    <row r="54" spans="1:7" s="84" customFormat="1" ht="89.25" x14ac:dyDescent="0.2">
      <c r="A54" s="149" t="s">
        <v>295</v>
      </c>
      <c r="B54" s="120" t="s">
        <v>38</v>
      </c>
      <c r="C54" s="121" t="s">
        <v>458</v>
      </c>
      <c r="D54" s="86">
        <v>1416</v>
      </c>
      <c r="E54" s="90" t="s">
        <v>459</v>
      </c>
      <c r="F54" s="143">
        <v>5593001119</v>
      </c>
      <c r="G54" s="88"/>
    </row>
    <row r="55" spans="1:7" s="84" customFormat="1" ht="81.75" customHeight="1" x14ac:dyDescent="0.2">
      <c r="A55" s="149" t="s">
        <v>295</v>
      </c>
      <c r="B55" s="120" t="s">
        <v>38</v>
      </c>
      <c r="C55" s="121" t="s">
        <v>460</v>
      </c>
      <c r="D55" s="86">
        <v>1500</v>
      </c>
      <c r="E55" s="90" t="s">
        <v>694</v>
      </c>
      <c r="F55" s="143">
        <v>5531001209</v>
      </c>
      <c r="G55" s="88"/>
    </row>
    <row r="56" spans="1:7" s="84" customFormat="1" ht="98.25" customHeight="1" x14ac:dyDescent="0.2">
      <c r="A56" s="149" t="s">
        <v>295</v>
      </c>
      <c r="B56" s="120" t="s">
        <v>38</v>
      </c>
      <c r="C56" s="121" t="s">
        <v>461</v>
      </c>
      <c r="D56" s="86">
        <v>950</v>
      </c>
      <c r="E56" s="90" t="s">
        <v>462</v>
      </c>
      <c r="F56" s="143">
        <v>5566001545</v>
      </c>
      <c r="G56" s="88"/>
    </row>
    <row r="57" spans="1:7" s="84" customFormat="1" ht="69.75" customHeight="1" x14ac:dyDescent="0.2">
      <c r="A57" s="149" t="s">
        <v>295</v>
      </c>
      <c r="B57" s="120" t="s">
        <v>38</v>
      </c>
      <c r="C57" s="121" t="s">
        <v>463</v>
      </c>
      <c r="D57" s="86">
        <v>700</v>
      </c>
      <c r="E57" s="87" t="s">
        <v>695</v>
      </c>
      <c r="F57" s="143">
        <v>5543001309</v>
      </c>
      <c r="G57" s="88"/>
    </row>
    <row r="58" spans="1:7" s="84" customFormat="1" ht="138.75" customHeight="1" x14ac:dyDescent="0.2">
      <c r="A58" s="149" t="s">
        <v>295</v>
      </c>
      <c r="B58" s="120" t="s">
        <v>38</v>
      </c>
      <c r="C58" s="121" t="s">
        <v>464</v>
      </c>
      <c r="D58" s="86">
        <v>200</v>
      </c>
      <c r="E58" s="90" t="s">
        <v>648</v>
      </c>
      <c r="F58" s="143">
        <v>5525</v>
      </c>
      <c r="G58" s="88"/>
    </row>
    <row r="59" spans="1:7" s="84" customFormat="1" ht="100.5" customHeight="1" x14ac:dyDescent="0.2">
      <c r="A59" s="149" t="s">
        <v>295</v>
      </c>
      <c r="B59" s="120" t="s">
        <v>38</v>
      </c>
      <c r="C59" s="121" t="s">
        <v>465</v>
      </c>
      <c r="D59" s="86">
        <v>856</v>
      </c>
      <c r="E59" s="90" t="s">
        <v>466</v>
      </c>
      <c r="F59" s="143">
        <v>5474001401</v>
      </c>
      <c r="G59" s="88"/>
    </row>
    <row r="60" spans="1:7" s="84" customFormat="1" ht="74.25" customHeight="1" x14ac:dyDescent="0.2">
      <c r="A60" s="149" t="s">
        <v>295</v>
      </c>
      <c r="B60" s="120" t="s">
        <v>38</v>
      </c>
      <c r="C60" s="121" t="s">
        <v>467</v>
      </c>
      <c r="D60" s="86">
        <v>572</v>
      </c>
      <c r="E60" s="90" t="s">
        <v>468</v>
      </c>
      <c r="F60" s="143">
        <v>5474001905</v>
      </c>
      <c r="G60" s="88"/>
    </row>
    <row r="61" spans="1:7" s="84" customFormat="1" ht="113.25" customHeight="1" x14ac:dyDescent="0.2">
      <c r="A61" s="149" t="s">
        <v>295</v>
      </c>
      <c r="B61" s="120" t="s">
        <v>38</v>
      </c>
      <c r="C61" s="121" t="s">
        <v>469</v>
      </c>
      <c r="D61" s="86">
        <v>1442.7</v>
      </c>
      <c r="E61" s="90" t="s">
        <v>470</v>
      </c>
      <c r="F61" s="143">
        <v>5521001310</v>
      </c>
      <c r="G61" s="88"/>
    </row>
    <row r="62" spans="1:7" s="84" customFormat="1" ht="89.25" x14ac:dyDescent="0.2">
      <c r="A62" s="149" t="s">
        <v>295</v>
      </c>
      <c r="B62" s="120" t="s">
        <v>38</v>
      </c>
      <c r="C62" s="121" t="s">
        <v>471</v>
      </c>
      <c r="D62" s="86">
        <v>1854.5</v>
      </c>
      <c r="E62" s="90" t="s">
        <v>472</v>
      </c>
      <c r="F62" s="143">
        <v>5541001339</v>
      </c>
      <c r="G62" s="88"/>
    </row>
    <row r="63" spans="1:7" s="84" customFormat="1" ht="74.25" customHeight="1" x14ac:dyDescent="0.2">
      <c r="A63" s="149" t="s">
        <v>295</v>
      </c>
      <c r="B63" s="120" t="s">
        <v>38</v>
      </c>
      <c r="C63" s="121" t="s">
        <v>473</v>
      </c>
      <c r="D63" s="86">
        <v>1000</v>
      </c>
      <c r="E63" s="90" t="s">
        <v>474</v>
      </c>
      <c r="F63" s="143">
        <v>5554001107</v>
      </c>
      <c r="G63" s="88"/>
    </row>
    <row r="64" spans="1:7" s="84" customFormat="1" ht="72.75" customHeight="1" x14ac:dyDescent="0.2">
      <c r="A64" s="149" t="s">
        <v>295</v>
      </c>
      <c r="B64" s="120" t="s">
        <v>38</v>
      </c>
      <c r="C64" s="121" t="s">
        <v>475</v>
      </c>
      <c r="D64" s="86">
        <v>1000</v>
      </c>
      <c r="E64" s="90" t="s">
        <v>476</v>
      </c>
      <c r="F64" s="143">
        <v>5620001317</v>
      </c>
      <c r="G64" s="88"/>
    </row>
    <row r="65" spans="1:7" s="84" customFormat="1" ht="99" customHeight="1" x14ac:dyDescent="0.2">
      <c r="A65" s="149" t="s">
        <v>295</v>
      </c>
      <c r="B65" s="120" t="s">
        <v>38</v>
      </c>
      <c r="C65" s="121" t="s">
        <v>477</v>
      </c>
      <c r="D65" s="86">
        <v>1777.8</v>
      </c>
      <c r="E65" s="90" t="s">
        <v>649</v>
      </c>
      <c r="F65" s="143">
        <v>5451</v>
      </c>
      <c r="G65" s="88"/>
    </row>
    <row r="66" spans="1:7" s="84" customFormat="1" ht="99.75" customHeight="1" x14ac:dyDescent="0.2">
      <c r="A66" s="149" t="s">
        <v>295</v>
      </c>
      <c r="B66" s="120" t="s">
        <v>38</v>
      </c>
      <c r="C66" s="113" t="s">
        <v>478</v>
      </c>
      <c r="D66" s="86">
        <v>646.5</v>
      </c>
      <c r="E66" s="90" t="s">
        <v>479</v>
      </c>
      <c r="F66" s="143">
        <v>5438001336</v>
      </c>
      <c r="G66" s="88"/>
    </row>
    <row r="67" spans="1:7" s="84" customFormat="1" ht="127.5" x14ac:dyDescent="0.2">
      <c r="A67" s="149" t="s">
        <v>295</v>
      </c>
      <c r="B67" s="120" t="s">
        <v>38</v>
      </c>
      <c r="C67" s="121" t="s">
        <v>480</v>
      </c>
      <c r="D67" s="86">
        <v>2414.9</v>
      </c>
      <c r="E67" s="90" t="s">
        <v>650</v>
      </c>
      <c r="F67" s="143">
        <v>5460</v>
      </c>
      <c r="G67" s="88"/>
    </row>
    <row r="68" spans="1:7" s="84" customFormat="1" ht="87.75" customHeight="1" x14ac:dyDescent="0.2">
      <c r="A68" s="149" t="s">
        <v>295</v>
      </c>
      <c r="B68" s="120" t="s">
        <v>38</v>
      </c>
      <c r="C68" s="121" t="s">
        <v>481</v>
      </c>
      <c r="D68" s="86">
        <v>1651.6</v>
      </c>
      <c r="E68" s="90" t="s">
        <v>651</v>
      </c>
      <c r="F68" s="143">
        <v>5564001505</v>
      </c>
      <c r="G68" s="88"/>
    </row>
    <row r="69" spans="1:7" s="84" customFormat="1" ht="100.5" customHeight="1" x14ac:dyDescent="0.2">
      <c r="A69" s="149" t="s">
        <v>295</v>
      </c>
      <c r="B69" s="120" t="s">
        <v>38</v>
      </c>
      <c r="C69" s="121" t="s">
        <v>482</v>
      </c>
      <c r="D69" s="86">
        <v>2450</v>
      </c>
      <c r="E69" s="90" t="s">
        <v>696</v>
      </c>
      <c r="F69" s="143">
        <v>5532001208</v>
      </c>
      <c r="G69" s="88"/>
    </row>
    <row r="70" spans="1:7" s="84" customFormat="1" ht="112.5" customHeight="1" x14ac:dyDescent="0.2">
      <c r="A70" s="149" t="s">
        <v>295</v>
      </c>
      <c r="B70" s="120" t="s">
        <v>38</v>
      </c>
      <c r="C70" s="121" t="s">
        <v>483</v>
      </c>
      <c r="D70" s="86">
        <v>2500</v>
      </c>
      <c r="E70" s="90" t="s">
        <v>484</v>
      </c>
      <c r="F70" s="143">
        <v>5556001502</v>
      </c>
      <c r="G70" s="88"/>
    </row>
    <row r="71" spans="1:7" s="84" customFormat="1" ht="114.75" customHeight="1" x14ac:dyDescent="0.2">
      <c r="A71" s="149" t="s">
        <v>295</v>
      </c>
      <c r="B71" s="120" t="s">
        <v>38</v>
      </c>
      <c r="C71" s="121" t="s">
        <v>485</v>
      </c>
      <c r="D71" s="86">
        <v>2000</v>
      </c>
      <c r="E71" s="90" t="s">
        <v>486</v>
      </c>
      <c r="F71" s="143">
        <v>5519001348</v>
      </c>
      <c r="G71" s="88"/>
    </row>
    <row r="72" spans="1:7" s="84" customFormat="1" ht="112.5" customHeight="1" x14ac:dyDescent="0.2">
      <c r="A72" s="149" t="s">
        <v>295</v>
      </c>
      <c r="B72" s="120" t="s">
        <v>38</v>
      </c>
      <c r="C72" s="121" t="s">
        <v>487</v>
      </c>
      <c r="D72" s="86">
        <v>3700</v>
      </c>
      <c r="E72" s="90" t="s">
        <v>652</v>
      </c>
      <c r="F72" s="143">
        <v>5524001232</v>
      </c>
      <c r="G72" s="88"/>
    </row>
    <row r="73" spans="1:7" s="84" customFormat="1" ht="114.75" x14ac:dyDescent="0.2">
      <c r="A73" s="149" t="s">
        <v>295</v>
      </c>
      <c r="B73" s="120" t="s">
        <v>38</v>
      </c>
      <c r="C73" s="121" t="s">
        <v>488</v>
      </c>
      <c r="D73" s="86">
        <v>4125.7</v>
      </c>
      <c r="E73" s="90" t="s">
        <v>489</v>
      </c>
      <c r="F73" s="143">
        <v>5423</v>
      </c>
      <c r="G73" s="88"/>
    </row>
    <row r="74" spans="1:7" s="84" customFormat="1" ht="102" customHeight="1" x14ac:dyDescent="0.2">
      <c r="A74" s="149" t="s">
        <v>295</v>
      </c>
      <c r="B74" s="120" t="s">
        <v>38</v>
      </c>
      <c r="C74" s="121" t="s">
        <v>490</v>
      </c>
      <c r="D74" s="86">
        <v>1000</v>
      </c>
      <c r="E74" s="90" t="s">
        <v>491</v>
      </c>
      <c r="F74" s="143">
        <v>5563001401</v>
      </c>
      <c r="G74" s="88"/>
    </row>
    <row r="75" spans="1:7" s="84" customFormat="1" ht="126" customHeight="1" x14ac:dyDescent="0.2">
      <c r="A75" s="149" t="s">
        <v>295</v>
      </c>
      <c r="B75" s="120" t="s">
        <v>38</v>
      </c>
      <c r="C75" s="121" t="s">
        <v>492</v>
      </c>
      <c r="D75" s="86">
        <v>4000</v>
      </c>
      <c r="E75" s="90" t="s">
        <v>493</v>
      </c>
      <c r="F75" s="143">
        <v>5421</v>
      </c>
      <c r="G75" s="88"/>
    </row>
    <row r="76" spans="1:7" s="84" customFormat="1" ht="96" customHeight="1" x14ac:dyDescent="0.2">
      <c r="A76" s="149" t="s">
        <v>295</v>
      </c>
      <c r="B76" s="120" t="s">
        <v>38</v>
      </c>
      <c r="C76" s="121" t="s">
        <v>494</v>
      </c>
      <c r="D76" s="86">
        <v>6750.7</v>
      </c>
      <c r="E76" s="90" t="s">
        <v>697</v>
      </c>
      <c r="F76" s="143">
        <v>5444</v>
      </c>
      <c r="G76" s="88"/>
    </row>
    <row r="77" spans="1:7" s="84" customFormat="1" ht="126.75" customHeight="1" x14ac:dyDescent="0.2">
      <c r="A77" s="149" t="s">
        <v>295</v>
      </c>
      <c r="B77" s="120" t="s">
        <v>38</v>
      </c>
      <c r="C77" s="121" t="s">
        <v>495</v>
      </c>
      <c r="D77" s="86">
        <v>200</v>
      </c>
      <c r="E77" s="90" t="s">
        <v>496</v>
      </c>
      <c r="F77" s="143">
        <v>5623001103</v>
      </c>
      <c r="G77" s="88"/>
    </row>
    <row r="78" spans="1:7" s="84" customFormat="1" ht="114.75" x14ac:dyDescent="0.2">
      <c r="A78" s="149" t="s">
        <v>295</v>
      </c>
      <c r="B78" s="120" t="s">
        <v>38</v>
      </c>
      <c r="C78" s="121" t="s">
        <v>497</v>
      </c>
      <c r="D78" s="86">
        <v>200</v>
      </c>
      <c r="E78" s="90" t="s">
        <v>498</v>
      </c>
      <c r="F78" s="143">
        <v>5535001106</v>
      </c>
      <c r="G78" s="88"/>
    </row>
    <row r="79" spans="1:7" s="84" customFormat="1" ht="83.25" customHeight="1" x14ac:dyDescent="0.2">
      <c r="A79" s="149" t="s">
        <v>295</v>
      </c>
      <c r="B79" s="120" t="s">
        <v>38</v>
      </c>
      <c r="C79" s="113" t="s">
        <v>499</v>
      </c>
      <c r="D79" s="86">
        <v>311.89999999999998</v>
      </c>
      <c r="E79" s="90" t="s">
        <v>698</v>
      </c>
      <c r="F79" s="143">
        <v>5441001202</v>
      </c>
      <c r="G79" s="88"/>
    </row>
    <row r="80" spans="1:7" s="84" customFormat="1" ht="127.5" x14ac:dyDescent="0.2">
      <c r="A80" s="149" t="s">
        <v>295</v>
      </c>
      <c r="B80" s="120" t="s">
        <v>38</v>
      </c>
      <c r="C80" s="121" t="s">
        <v>500</v>
      </c>
      <c r="D80" s="86">
        <v>3000</v>
      </c>
      <c r="E80" s="90" t="s">
        <v>501</v>
      </c>
      <c r="F80" s="143">
        <v>5622001102</v>
      </c>
      <c r="G80" s="88"/>
    </row>
    <row r="81" spans="1:8" s="84" customFormat="1" ht="78" customHeight="1" x14ac:dyDescent="0.2">
      <c r="A81" s="149" t="s">
        <v>295</v>
      </c>
      <c r="B81" s="120" t="s">
        <v>38</v>
      </c>
      <c r="C81" s="121" t="s">
        <v>502</v>
      </c>
      <c r="D81" s="86">
        <v>262.5</v>
      </c>
      <c r="E81" s="90" t="s">
        <v>653</v>
      </c>
      <c r="F81" s="143">
        <v>5544001905</v>
      </c>
      <c r="G81" s="88"/>
    </row>
    <row r="82" spans="1:8" s="84" customFormat="1" ht="87" customHeight="1" x14ac:dyDescent="0.2">
      <c r="A82" s="149" t="s">
        <v>295</v>
      </c>
      <c r="B82" s="120" t="s">
        <v>38</v>
      </c>
      <c r="C82" s="121" t="s">
        <v>503</v>
      </c>
      <c r="D82" s="86">
        <v>2400</v>
      </c>
      <c r="E82" s="90" t="s">
        <v>654</v>
      </c>
      <c r="F82" s="143">
        <v>5538001346</v>
      </c>
      <c r="G82" s="88"/>
    </row>
    <row r="83" spans="1:8" s="84" customFormat="1" ht="89.25" x14ac:dyDescent="0.2">
      <c r="A83" s="149" t="s">
        <v>295</v>
      </c>
      <c r="B83" s="120" t="s">
        <v>38</v>
      </c>
      <c r="C83" s="114" t="s">
        <v>504</v>
      </c>
      <c r="D83" s="86">
        <v>1045.9000000000001</v>
      </c>
      <c r="E83" s="90" t="s">
        <v>505</v>
      </c>
      <c r="F83" s="143">
        <v>5406001339</v>
      </c>
      <c r="G83" s="88"/>
    </row>
    <row r="84" spans="1:8" s="84" customFormat="1" ht="89.25" customHeight="1" x14ac:dyDescent="0.2">
      <c r="A84" s="149" t="s">
        <v>295</v>
      </c>
      <c r="B84" s="120" t="s">
        <v>38</v>
      </c>
      <c r="C84" s="113" t="s">
        <v>506</v>
      </c>
      <c r="D84" s="86">
        <v>2500</v>
      </c>
      <c r="E84" s="90" t="s">
        <v>507</v>
      </c>
      <c r="F84" s="143">
        <v>5424001307</v>
      </c>
      <c r="G84" s="88"/>
    </row>
    <row r="85" spans="1:8" s="84" customFormat="1" ht="74.25" customHeight="1" x14ac:dyDescent="0.2">
      <c r="A85" s="149" t="s">
        <v>295</v>
      </c>
      <c r="B85" s="120" t="s">
        <v>38</v>
      </c>
      <c r="C85" s="121" t="s">
        <v>508</v>
      </c>
      <c r="D85" s="86">
        <v>621.5</v>
      </c>
      <c r="E85" s="90" t="s">
        <v>655</v>
      </c>
      <c r="F85" s="143">
        <v>5545001905</v>
      </c>
      <c r="G85" s="88"/>
    </row>
    <row r="86" spans="1:8" s="84" customFormat="1" ht="126" customHeight="1" x14ac:dyDescent="0.2">
      <c r="A86" s="149" t="s">
        <v>295</v>
      </c>
      <c r="B86" s="120" t="s">
        <v>38</v>
      </c>
      <c r="C86" s="113" t="s">
        <v>509</v>
      </c>
      <c r="D86" s="86">
        <v>43</v>
      </c>
      <c r="E86" s="90" t="s">
        <v>510</v>
      </c>
      <c r="F86" s="143">
        <v>5430001129</v>
      </c>
      <c r="G86" s="88"/>
    </row>
    <row r="87" spans="1:8" s="84" customFormat="1" ht="97.5" customHeight="1" x14ac:dyDescent="0.2">
      <c r="A87" s="149" t="s">
        <v>512</v>
      </c>
      <c r="B87" s="120" t="s">
        <v>38</v>
      </c>
      <c r="C87" s="115" t="s">
        <v>513</v>
      </c>
      <c r="D87" s="108">
        <v>1540.7</v>
      </c>
      <c r="E87" s="90" t="s">
        <v>656</v>
      </c>
      <c r="F87" s="143">
        <v>5472</v>
      </c>
      <c r="G87" s="88"/>
    </row>
    <row r="88" spans="1:8" s="84" customFormat="1" ht="70.5" customHeight="1" x14ac:dyDescent="0.2">
      <c r="A88" s="149" t="s">
        <v>295</v>
      </c>
      <c r="B88" s="120" t="s">
        <v>38</v>
      </c>
      <c r="C88" s="121" t="s">
        <v>511</v>
      </c>
      <c r="D88" s="86">
        <v>2600</v>
      </c>
      <c r="E88" s="90" t="s">
        <v>699</v>
      </c>
      <c r="F88" s="143">
        <v>5534001202</v>
      </c>
      <c r="G88" s="88"/>
    </row>
    <row r="89" spans="1:8" s="110" customFormat="1" ht="136.5" customHeight="1" x14ac:dyDescent="0.2">
      <c r="A89" s="149" t="s">
        <v>73</v>
      </c>
      <c r="B89" s="146" t="s">
        <v>44</v>
      </c>
      <c r="C89" s="113" t="s">
        <v>65</v>
      </c>
      <c r="D89" s="86">
        <v>3800</v>
      </c>
      <c r="E89" s="90" t="s">
        <v>657</v>
      </c>
      <c r="F89" s="143">
        <v>5379105014</v>
      </c>
      <c r="G89" s="88"/>
      <c r="H89" s="84"/>
    </row>
    <row r="90" spans="1:8" s="84" customFormat="1" ht="58.5" customHeight="1" x14ac:dyDescent="0.2">
      <c r="A90" s="149" t="s">
        <v>409</v>
      </c>
      <c r="B90" s="146" t="s">
        <v>44</v>
      </c>
      <c r="C90" s="121" t="s">
        <v>542</v>
      </c>
      <c r="D90" s="86">
        <v>150</v>
      </c>
      <c r="E90" s="90" t="s">
        <v>543</v>
      </c>
      <c r="F90" s="143">
        <v>5589</v>
      </c>
      <c r="G90" s="88"/>
    </row>
    <row r="91" spans="1:8" s="84" customFormat="1" ht="60" customHeight="1" x14ac:dyDescent="0.2">
      <c r="A91" s="149" t="s">
        <v>409</v>
      </c>
      <c r="B91" s="146" t="s">
        <v>44</v>
      </c>
      <c r="C91" s="121" t="s">
        <v>540</v>
      </c>
      <c r="D91" s="86">
        <v>350</v>
      </c>
      <c r="E91" s="90" t="s">
        <v>541</v>
      </c>
      <c r="F91" s="143">
        <v>5592</v>
      </c>
      <c r="G91" s="88"/>
    </row>
    <row r="92" spans="1:8" s="84" customFormat="1" ht="78" customHeight="1" x14ac:dyDescent="0.2">
      <c r="A92" s="149" t="s">
        <v>73</v>
      </c>
      <c r="B92" s="146" t="s">
        <v>44</v>
      </c>
      <c r="C92" s="113" t="s">
        <v>518</v>
      </c>
      <c r="D92" s="86">
        <v>25000</v>
      </c>
      <c r="E92" s="90" t="s">
        <v>658</v>
      </c>
      <c r="F92" s="143">
        <v>5480105009</v>
      </c>
      <c r="G92" s="88"/>
    </row>
    <row r="93" spans="1:8" s="84" customFormat="1" ht="62.25" customHeight="1" x14ac:dyDescent="0.2">
      <c r="A93" s="149" t="s">
        <v>409</v>
      </c>
      <c r="B93" s="146" t="s">
        <v>44</v>
      </c>
      <c r="C93" s="121" t="s">
        <v>544</v>
      </c>
      <c r="D93" s="86">
        <v>3000</v>
      </c>
      <c r="E93" s="90" t="s">
        <v>545</v>
      </c>
      <c r="F93" s="143">
        <v>5583</v>
      </c>
      <c r="G93" s="88"/>
    </row>
    <row r="94" spans="1:8" s="84" customFormat="1" ht="72" customHeight="1" x14ac:dyDescent="0.2">
      <c r="A94" s="149" t="s">
        <v>409</v>
      </c>
      <c r="B94" s="146" t="s">
        <v>44</v>
      </c>
      <c r="C94" s="121" t="s">
        <v>528</v>
      </c>
      <c r="D94" s="86">
        <v>1950</v>
      </c>
      <c r="E94" s="90" t="s">
        <v>529</v>
      </c>
      <c r="F94" s="143">
        <v>5581</v>
      </c>
      <c r="G94" s="88"/>
    </row>
    <row r="95" spans="1:8" s="84" customFormat="1" ht="60" customHeight="1" x14ac:dyDescent="0.2">
      <c r="A95" s="149" t="s">
        <v>409</v>
      </c>
      <c r="B95" s="146" t="s">
        <v>44</v>
      </c>
      <c r="C95" s="121" t="s">
        <v>530</v>
      </c>
      <c r="D95" s="86">
        <v>150</v>
      </c>
      <c r="E95" s="90" t="s">
        <v>531</v>
      </c>
      <c r="F95" s="143">
        <v>5614</v>
      </c>
      <c r="G95" s="88"/>
    </row>
    <row r="96" spans="1:8" s="84" customFormat="1" ht="63" customHeight="1" x14ac:dyDescent="0.2">
      <c r="A96" s="149" t="s">
        <v>409</v>
      </c>
      <c r="B96" s="146" t="s">
        <v>44</v>
      </c>
      <c r="C96" s="121" t="s">
        <v>532</v>
      </c>
      <c r="D96" s="86">
        <v>500</v>
      </c>
      <c r="E96" s="90" t="s">
        <v>533</v>
      </c>
      <c r="F96" s="143">
        <v>5615</v>
      </c>
      <c r="G96" s="88"/>
    </row>
    <row r="97" spans="1:7" s="84" customFormat="1" ht="72" customHeight="1" x14ac:dyDescent="0.2">
      <c r="A97" s="149" t="s">
        <v>73</v>
      </c>
      <c r="B97" s="146" t="s">
        <v>44</v>
      </c>
      <c r="C97" s="121" t="s">
        <v>521</v>
      </c>
      <c r="D97" s="86">
        <v>3200</v>
      </c>
      <c r="E97" s="90" t="s">
        <v>620</v>
      </c>
      <c r="F97" s="143">
        <v>5574105008</v>
      </c>
      <c r="G97" s="88"/>
    </row>
    <row r="98" spans="1:7" s="84" customFormat="1" ht="86.25" customHeight="1" x14ac:dyDescent="0.2">
      <c r="A98" s="149" t="s">
        <v>73</v>
      </c>
      <c r="B98" s="146" t="s">
        <v>44</v>
      </c>
      <c r="C98" s="121" t="s">
        <v>515</v>
      </c>
      <c r="D98" s="86">
        <v>1200</v>
      </c>
      <c r="E98" s="90" t="s">
        <v>621</v>
      </c>
      <c r="F98" s="143">
        <v>5594</v>
      </c>
      <c r="G98" s="88"/>
    </row>
    <row r="99" spans="1:7" s="84" customFormat="1" ht="76.5" x14ac:dyDescent="0.2">
      <c r="A99" s="149" t="s">
        <v>73</v>
      </c>
      <c r="B99" s="146" t="s">
        <v>44</v>
      </c>
      <c r="C99" s="121" t="s">
        <v>516</v>
      </c>
      <c r="D99" s="86">
        <v>8800</v>
      </c>
      <c r="E99" s="90" t="s">
        <v>659</v>
      </c>
      <c r="F99" s="143">
        <v>5595</v>
      </c>
      <c r="G99" s="88"/>
    </row>
    <row r="100" spans="1:7" s="84" customFormat="1" ht="60" customHeight="1" x14ac:dyDescent="0.2">
      <c r="A100" s="149" t="s">
        <v>409</v>
      </c>
      <c r="B100" s="146" t="s">
        <v>44</v>
      </c>
      <c r="C100" s="121" t="s">
        <v>546</v>
      </c>
      <c r="D100" s="86">
        <v>160</v>
      </c>
      <c r="E100" s="90" t="s">
        <v>547</v>
      </c>
      <c r="F100" s="143">
        <v>5606</v>
      </c>
      <c r="G100" s="88"/>
    </row>
    <row r="101" spans="1:7" s="84" customFormat="1" ht="73.5" customHeight="1" x14ac:dyDescent="0.2">
      <c r="A101" s="149" t="s">
        <v>409</v>
      </c>
      <c r="B101" s="146" t="s">
        <v>44</v>
      </c>
      <c r="C101" s="121" t="s">
        <v>534</v>
      </c>
      <c r="D101" s="86">
        <v>1050</v>
      </c>
      <c r="E101" s="90" t="s">
        <v>535</v>
      </c>
      <c r="F101" s="143">
        <v>5582</v>
      </c>
      <c r="G101" s="88"/>
    </row>
    <row r="102" spans="1:7" s="84" customFormat="1" ht="60.75" customHeight="1" x14ac:dyDescent="0.2">
      <c r="A102" s="149" t="s">
        <v>409</v>
      </c>
      <c r="B102" s="146" t="s">
        <v>44</v>
      </c>
      <c r="C102" s="121" t="s">
        <v>536</v>
      </c>
      <c r="D102" s="86">
        <v>120</v>
      </c>
      <c r="E102" s="90" t="s">
        <v>537</v>
      </c>
      <c r="F102" s="143">
        <v>5605</v>
      </c>
      <c r="G102" s="88"/>
    </row>
    <row r="103" spans="1:7" s="84" customFormat="1" ht="114.75" x14ac:dyDescent="0.2">
      <c r="A103" s="149" t="s">
        <v>327</v>
      </c>
      <c r="B103" s="127" t="s">
        <v>44</v>
      </c>
      <c r="C103" s="121" t="s">
        <v>550</v>
      </c>
      <c r="D103" s="86">
        <v>11652.1</v>
      </c>
      <c r="E103" s="90" t="s">
        <v>660</v>
      </c>
      <c r="F103" s="143">
        <v>5100</v>
      </c>
      <c r="G103" s="88"/>
    </row>
    <row r="104" spans="1:7" s="84" customFormat="1" ht="102" x14ac:dyDescent="0.2">
      <c r="A104" s="149" t="s">
        <v>73</v>
      </c>
      <c r="B104" s="146" t="s">
        <v>44</v>
      </c>
      <c r="C104" s="121" t="s">
        <v>525</v>
      </c>
      <c r="D104" s="86">
        <v>4000</v>
      </c>
      <c r="E104" s="90" t="s">
        <v>622</v>
      </c>
      <c r="F104" s="143">
        <v>5514105004</v>
      </c>
      <c r="G104" s="88"/>
    </row>
    <row r="105" spans="1:7" s="84" customFormat="1" ht="74.25" customHeight="1" x14ac:dyDescent="0.2">
      <c r="A105" s="149" t="s">
        <v>73</v>
      </c>
      <c r="B105" s="146" t="s">
        <v>44</v>
      </c>
      <c r="C105" s="121" t="s">
        <v>522</v>
      </c>
      <c r="D105" s="86">
        <v>614.9</v>
      </c>
      <c r="E105" s="90" t="s">
        <v>661</v>
      </c>
      <c r="F105" s="143">
        <v>5575105008</v>
      </c>
      <c r="G105" s="88"/>
    </row>
    <row r="106" spans="1:7" s="84" customFormat="1" ht="96.75" customHeight="1" x14ac:dyDescent="0.2">
      <c r="A106" s="149" t="s">
        <v>73</v>
      </c>
      <c r="B106" s="146" t="s">
        <v>44</v>
      </c>
      <c r="C106" s="113" t="s">
        <v>519</v>
      </c>
      <c r="D106" s="86">
        <v>13911</v>
      </c>
      <c r="E106" s="90" t="s">
        <v>623</v>
      </c>
      <c r="F106" s="143">
        <v>5481105009</v>
      </c>
      <c r="G106" s="88"/>
    </row>
    <row r="107" spans="1:7" s="84" customFormat="1" ht="60" customHeight="1" x14ac:dyDescent="0.2">
      <c r="A107" s="149" t="s">
        <v>73</v>
      </c>
      <c r="B107" s="146" t="s">
        <v>44</v>
      </c>
      <c r="C107" s="121" t="s">
        <v>524</v>
      </c>
      <c r="D107" s="86">
        <v>3000</v>
      </c>
      <c r="E107" s="90" t="s">
        <v>624</v>
      </c>
      <c r="F107" s="143">
        <v>5578105009</v>
      </c>
      <c r="G107" s="88"/>
    </row>
    <row r="108" spans="1:7" s="84" customFormat="1" ht="114.75" x14ac:dyDescent="0.2">
      <c r="A108" s="149" t="s">
        <v>73</v>
      </c>
      <c r="B108" s="146" t="s">
        <v>44</v>
      </c>
      <c r="C108" s="121" t="s">
        <v>526</v>
      </c>
      <c r="D108" s="86">
        <v>5000</v>
      </c>
      <c r="E108" s="90" t="s">
        <v>625</v>
      </c>
      <c r="F108" s="143">
        <v>5596105000</v>
      </c>
      <c r="G108" s="88"/>
    </row>
    <row r="109" spans="1:7" s="84" customFormat="1" ht="59.25" customHeight="1" x14ac:dyDescent="0.2">
      <c r="A109" s="149" t="s">
        <v>409</v>
      </c>
      <c r="B109" s="146" t="s">
        <v>44</v>
      </c>
      <c r="C109" s="121" t="s">
        <v>548</v>
      </c>
      <c r="D109" s="86">
        <v>100</v>
      </c>
      <c r="E109" s="90" t="s">
        <v>549</v>
      </c>
      <c r="F109" s="143">
        <v>5607</v>
      </c>
      <c r="G109" s="88"/>
    </row>
    <row r="110" spans="1:7" s="84" customFormat="1" ht="153" x14ac:dyDescent="0.2">
      <c r="A110" s="149" t="s">
        <v>73</v>
      </c>
      <c r="B110" s="146" t="s">
        <v>44</v>
      </c>
      <c r="C110" s="121" t="s">
        <v>520</v>
      </c>
      <c r="D110" s="86">
        <v>500</v>
      </c>
      <c r="E110" s="90" t="s">
        <v>662</v>
      </c>
      <c r="F110" s="143">
        <v>5571105003</v>
      </c>
      <c r="G110" s="88"/>
    </row>
    <row r="111" spans="1:7" s="84" customFormat="1" ht="75" customHeight="1" x14ac:dyDescent="0.2">
      <c r="A111" s="149" t="s">
        <v>409</v>
      </c>
      <c r="B111" s="146" t="s">
        <v>44</v>
      </c>
      <c r="C111" s="121" t="s">
        <v>538</v>
      </c>
      <c r="D111" s="86">
        <v>300</v>
      </c>
      <c r="E111" s="90" t="s">
        <v>539</v>
      </c>
      <c r="F111" s="143">
        <v>5616</v>
      </c>
      <c r="G111" s="88"/>
    </row>
    <row r="112" spans="1:7" s="84" customFormat="1" ht="102" x14ac:dyDescent="0.2">
      <c r="A112" s="149" t="s">
        <v>73</v>
      </c>
      <c r="B112" s="146" t="s">
        <v>44</v>
      </c>
      <c r="C112" s="117" t="s">
        <v>517</v>
      </c>
      <c r="D112" s="86">
        <v>5566.8</v>
      </c>
      <c r="E112" s="90" t="s">
        <v>663</v>
      </c>
      <c r="F112" s="143">
        <v>5479105008</v>
      </c>
      <c r="G112" s="88"/>
    </row>
    <row r="113" spans="1:8" s="84" customFormat="1" ht="111.75" customHeight="1" x14ac:dyDescent="0.2">
      <c r="A113" s="149" t="s">
        <v>73</v>
      </c>
      <c r="B113" s="146" t="s">
        <v>44</v>
      </c>
      <c r="C113" s="121" t="s">
        <v>514</v>
      </c>
      <c r="D113" s="86">
        <v>1439.5</v>
      </c>
      <c r="E113" s="90" t="s">
        <v>626</v>
      </c>
      <c r="F113" s="143">
        <v>5482</v>
      </c>
      <c r="G113" s="112"/>
      <c r="H113" s="110"/>
    </row>
    <row r="114" spans="1:8" s="84" customFormat="1" ht="99.75" customHeight="1" x14ac:dyDescent="0.2">
      <c r="A114" s="149" t="s">
        <v>409</v>
      </c>
      <c r="B114" s="146" t="s">
        <v>44</v>
      </c>
      <c r="C114" s="121" t="s">
        <v>527</v>
      </c>
      <c r="D114" s="86">
        <v>12000</v>
      </c>
      <c r="E114" s="90" t="s">
        <v>664</v>
      </c>
      <c r="F114" s="143">
        <v>5483</v>
      </c>
      <c r="G114" s="88"/>
    </row>
    <row r="115" spans="1:8" s="84" customFormat="1" ht="73.5" customHeight="1" x14ac:dyDescent="0.2">
      <c r="A115" s="149" t="s">
        <v>73</v>
      </c>
      <c r="B115" s="153" t="s">
        <v>44</v>
      </c>
      <c r="C115" s="154" t="s">
        <v>523</v>
      </c>
      <c r="D115" s="86">
        <v>1397.7</v>
      </c>
      <c r="E115" s="90" t="s">
        <v>665</v>
      </c>
      <c r="F115" s="143">
        <v>5577105008</v>
      </c>
      <c r="G115" s="88"/>
    </row>
    <row r="116" spans="1:8" s="84" customFormat="1" ht="62.25" customHeight="1" thickBot="1" x14ac:dyDescent="0.25">
      <c r="A116" s="149" t="s">
        <v>73</v>
      </c>
      <c r="B116" s="97" t="s">
        <v>44</v>
      </c>
      <c r="C116" s="156" t="s">
        <v>677</v>
      </c>
      <c r="D116" s="99">
        <v>4500</v>
      </c>
      <c r="E116" s="159" t="s">
        <v>717</v>
      </c>
      <c r="F116" s="143">
        <v>5577105008</v>
      </c>
      <c r="G116" s="88"/>
    </row>
    <row r="117" spans="1:8" s="84" customFormat="1" ht="15" customHeight="1" thickBot="1" x14ac:dyDescent="0.25">
      <c r="A117" s="149"/>
      <c r="B117" s="161" t="s">
        <v>58</v>
      </c>
      <c r="C117" s="162"/>
      <c r="D117" s="118">
        <f>SUM(D6:D116)</f>
        <v>392872.8</v>
      </c>
      <c r="E117" s="122"/>
      <c r="F117" s="135"/>
      <c r="G117" s="88"/>
      <c r="H117" s="88"/>
    </row>
    <row r="118" spans="1:8" s="84" customFormat="1" ht="12.75" x14ac:dyDescent="0.2">
      <c r="A118" s="149"/>
      <c r="D118" s="101"/>
      <c r="E118" s="102"/>
      <c r="F118" s="142"/>
    </row>
    <row r="121" spans="1:8" x14ac:dyDescent="0.2">
      <c r="E121" s="119"/>
    </row>
  </sheetData>
  <mergeCells count="10">
    <mergeCell ref="B18:B20"/>
    <mergeCell ref="C18:C20"/>
    <mergeCell ref="B27:B34"/>
    <mergeCell ref="C27:C34"/>
    <mergeCell ref="B117:C117"/>
    <mergeCell ref="A4:A5"/>
    <mergeCell ref="B4:B5"/>
    <mergeCell ref="C4:C5"/>
    <mergeCell ref="D4:D5"/>
    <mergeCell ref="E4:E5"/>
  </mergeCells>
  <printOptions horizontalCentered="1"/>
  <pageMargins left="0.39370078740157483" right="0.39370078740157483" top="0.98425196850393704" bottom="0.59055118110236227" header="0.51181102362204722" footer="0.31496062992125984"/>
  <pageSetup paperSize="9" scale="95" firstPageNumber="16" fitToHeight="0" orientation="landscape" useFirstPageNumber="1" horizontalDpi="90" verticalDpi="90" r:id="rId1"/>
  <headerFooter>
    <oddHeader>&amp;L&amp;"Tahoma,Kurzíva"&amp;9Návrh rozpočtu na rok 2017
Příloha č. 11&amp;R&amp;"Tahoma,Kurzíva"&amp;9Přehled nedočerpaných výdajů roku 2016, které budou zapojeny do upraveného rozpočtu na rok 2017
Akce reprodukce majetku kraje vyjma akcí spolufin. z evropských fin. zdrojů</oddHeader>
    <oddFooter>&amp;C&amp;"Tahoma,Obyčejné"&amp;P</oddFooter>
  </headerFooter>
  <rowBreaks count="3" manualBreakCount="3">
    <brk id="13" max="4" man="1"/>
    <brk id="18" max="16383" man="1"/>
    <brk id="2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40"/>
  <sheetViews>
    <sheetView topLeftCell="B1" zoomScaleNormal="100" zoomScaleSheetLayoutView="100" workbookViewId="0">
      <selection activeCell="G3" sqref="G3"/>
    </sheetView>
  </sheetViews>
  <sheetFormatPr defaultRowHeight="15" x14ac:dyDescent="0.2"/>
  <cols>
    <col min="1" max="1" width="4.42578125" style="46" hidden="1" customWidth="1"/>
    <col min="2" max="2" width="12.5703125" style="2" customWidth="1"/>
    <col min="3" max="3" width="35.42578125" style="3" customWidth="1"/>
    <col min="4" max="4" width="13.140625" style="4" customWidth="1"/>
    <col min="5" max="5" width="86.28515625" style="3" customWidth="1"/>
    <col min="6" max="6" width="9.140625" style="75" hidden="1" customWidth="1"/>
    <col min="7" max="7" width="9.140625" style="1" customWidth="1"/>
    <col min="8" max="16384" width="9.140625" style="1"/>
  </cols>
  <sheetData>
    <row r="2" spans="1:6" ht="14.25" x14ac:dyDescent="0.2">
      <c r="B2" s="210" t="s">
        <v>0</v>
      </c>
      <c r="C2" s="210"/>
      <c r="D2" s="210"/>
      <c r="E2" s="210"/>
    </row>
    <row r="3" spans="1:6" ht="15.75" thickBot="1" x14ac:dyDescent="0.25"/>
    <row r="4" spans="1:6" ht="16.5" customHeight="1" x14ac:dyDescent="0.2">
      <c r="A4" s="186" t="s">
        <v>92</v>
      </c>
      <c r="B4" s="186" t="s">
        <v>1</v>
      </c>
      <c r="C4" s="211" t="s">
        <v>2</v>
      </c>
      <c r="D4" s="213" t="s">
        <v>3</v>
      </c>
      <c r="E4" s="215" t="s">
        <v>4</v>
      </c>
    </row>
    <row r="5" spans="1:6" ht="16.5" customHeight="1" thickBot="1" x14ac:dyDescent="0.25">
      <c r="A5" s="187"/>
      <c r="B5" s="187"/>
      <c r="C5" s="212"/>
      <c r="D5" s="214"/>
      <c r="E5" s="216"/>
    </row>
    <row r="6" spans="1:6" ht="81.75" customHeight="1" x14ac:dyDescent="0.2">
      <c r="A6" s="47">
        <v>16</v>
      </c>
      <c r="B6" s="63" t="s">
        <v>5</v>
      </c>
      <c r="C6" s="64" t="s">
        <v>162</v>
      </c>
      <c r="D6" s="8">
        <v>1000</v>
      </c>
      <c r="E6" s="9" t="s">
        <v>239</v>
      </c>
      <c r="F6" s="75">
        <v>1604</v>
      </c>
    </row>
    <row r="7" spans="1:6" ht="123.75" customHeight="1" x14ac:dyDescent="0.2">
      <c r="A7" s="47">
        <v>16</v>
      </c>
      <c r="B7" s="54" t="s">
        <v>5</v>
      </c>
      <c r="C7" s="56" t="s">
        <v>163</v>
      </c>
      <c r="D7" s="8">
        <v>17258</v>
      </c>
      <c r="E7" s="9" t="s">
        <v>240</v>
      </c>
      <c r="F7" s="75">
        <v>1609</v>
      </c>
    </row>
    <row r="8" spans="1:6" ht="97.5" customHeight="1" x14ac:dyDescent="0.2">
      <c r="A8" s="47">
        <v>16</v>
      </c>
      <c r="B8" s="53" t="s">
        <v>5</v>
      </c>
      <c r="C8" s="5" t="s">
        <v>716</v>
      </c>
      <c r="D8" s="8">
        <v>236.6</v>
      </c>
      <c r="E8" s="9" t="s">
        <v>241</v>
      </c>
      <c r="F8" s="75">
        <v>1611</v>
      </c>
    </row>
    <row r="9" spans="1:6" ht="97.5" customHeight="1" x14ac:dyDescent="0.2">
      <c r="A9" s="47">
        <v>16</v>
      </c>
      <c r="B9" s="188" t="s">
        <v>5</v>
      </c>
      <c r="C9" s="190" t="s">
        <v>6</v>
      </c>
      <c r="D9" s="8">
        <v>1500</v>
      </c>
      <c r="E9" s="6" t="s">
        <v>242</v>
      </c>
      <c r="F9" s="75">
        <v>1612</v>
      </c>
    </row>
    <row r="10" spans="1:6" ht="85.5" customHeight="1" x14ac:dyDescent="0.2">
      <c r="A10" s="47">
        <v>16</v>
      </c>
      <c r="B10" s="192"/>
      <c r="C10" s="196"/>
      <c r="D10" s="8">
        <v>10000</v>
      </c>
      <c r="E10" s="6" t="s">
        <v>243</v>
      </c>
      <c r="F10" s="75">
        <v>1612</v>
      </c>
    </row>
    <row r="11" spans="1:6" ht="121.5" customHeight="1" x14ac:dyDescent="0.2">
      <c r="A11" s="47">
        <v>16</v>
      </c>
      <c r="B11" s="189"/>
      <c r="C11" s="191"/>
      <c r="D11" s="8">
        <v>13201</v>
      </c>
      <c r="E11" s="6" t="s">
        <v>244</v>
      </c>
      <c r="F11" s="75">
        <v>1612</v>
      </c>
    </row>
    <row r="12" spans="1:6" ht="153" x14ac:dyDescent="0.2">
      <c r="A12" s="47">
        <v>16</v>
      </c>
      <c r="B12" s="54" t="s">
        <v>5</v>
      </c>
      <c r="C12" s="56" t="s">
        <v>7</v>
      </c>
      <c r="D12" s="8">
        <v>387.2</v>
      </c>
      <c r="E12" s="9" t="s">
        <v>250</v>
      </c>
      <c r="F12" s="75">
        <v>1614</v>
      </c>
    </row>
    <row r="13" spans="1:6" ht="84.75" customHeight="1" x14ac:dyDescent="0.2">
      <c r="A13" s="47">
        <v>16</v>
      </c>
      <c r="B13" s="78" t="s">
        <v>5</v>
      </c>
      <c r="C13" s="56" t="s">
        <v>166</v>
      </c>
      <c r="D13" s="7">
        <v>200</v>
      </c>
      <c r="E13" s="6" t="s">
        <v>245</v>
      </c>
      <c r="F13" s="75">
        <v>1859</v>
      </c>
    </row>
    <row r="14" spans="1:6" ht="89.25" x14ac:dyDescent="0.2">
      <c r="A14" s="48">
        <v>7</v>
      </c>
      <c r="B14" s="78" t="s">
        <v>5</v>
      </c>
      <c r="C14" s="5" t="s">
        <v>70</v>
      </c>
      <c r="D14" s="8">
        <v>53.2</v>
      </c>
      <c r="E14" s="9" t="s">
        <v>714</v>
      </c>
      <c r="F14" s="75" t="s">
        <v>616</v>
      </c>
    </row>
    <row r="15" spans="1:6" ht="73.5" customHeight="1" x14ac:dyDescent="0.2">
      <c r="A15" s="48">
        <v>3</v>
      </c>
      <c r="B15" s="188" t="s">
        <v>8</v>
      </c>
      <c r="C15" s="190" t="s">
        <v>110</v>
      </c>
      <c r="D15" s="7">
        <v>1462.4</v>
      </c>
      <c r="E15" s="9" t="s">
        <v>246</v>
      </c>
      <c r="F15" s="75" t="s">
        <v>185</v>
      </c>
    </row>
    <row r="16" spans="1:6" ht="75" customHeight="1" x14ac:dyDescent="0.2">
      <c r="A16" s="48">
        <v>3</v>
      </c>
      <c r="B16" s="189"/>
      <c r="C16" s="191"/>
      <c r="D16" s="7">
        <v>399.7</v>
      </c>
      <c r="E16" s="9" t="s">
        <v>247</v>
      </c>
      <c r="F16" s="75" t="s">
        <v>185</v>
      </c>
    </row>
    <row r="17" spans="1:6" ht="75" customHeight="1" x14ac:dyDescent="0.2">
      <c r="A17" s="47">
        <v>2</v>
      </c>
      <c r="B17" s="11" t="s">
        <v>9</v>
      </c>
      <c r="C17" s="20" t="s">
        <v>10</v>
      </c>
      <c r="D17" s="8">
        <v>135.30000000000001</v>
      </c>
      <c r="E17" s="10" t="s">
        <v>111</v>
      </c>
      <c r="F17" s="75" t="s">
        <v>186</v>
      </c>
    </row>
    <row r="18" spans="1:6" s="12" customFormat="1" ht="81.75" customHeight="1" x14ac:dyDescent="0.2">
      <c r="A18" s="48">
        <v>1</v>
      </c>
      <c r="B18" s="197" t="s">
        <v>9</v>
      </c>
      <c r="C18" s="193" t="s">
        <v>11</v>
      </c>
      <c r="D18" s="8">
        <v>646.4</v>
      </c>
      <c r="E18" s="9" t="s">
        <v>248</v>
      </c>
      <c r="F18" s="76" t="s">
        <v>64</v>
      </c>
    </row>
    <row r="19" spans="1:6" s="12" customFormat="1" ht="84" customHeight="1" x14ac:dyDescent="0.2">
      <c r="A19" s="48">
        <v>1</v>
      </c>
      <c r="B19" s="198"/>
      <c r="C19" s="194"/>
      <c r="D19" s="8">
        <v>516.79999999999995</v>
      </c>
      <c r="E19" s="9" t="s">
        <v>94</v>
      </c>
      <c r="F19" s="76" t="s">
        <v>64</v>
      </c>
    </row>
    <row r="20" spans="1:6" s="12" customFormat="1" ht="99.75" customHeight="1" x14ac:dyDescent="0.2">
      <c r="A20" s="48">
        <v>2</v>
      </c>
      <c r="B20" s="198"/>
      <c r="C20" s="194"/>
      <c r="D20" s="8">
        <v>1952</v>
      </c>
      <c r="E20" s="9" t="s">
        <v>118</v>
      </c>
      <c r="F20" s="76" t="s">
        <v>64</v>
      </c>
    </row>
    <row r="21" spans="1:6" s="12" customFormat="1" ht="76.5" x14ac:dyDescent="0.2">
      <c r="A21" s="48">
        <v>2</v>
      </c>
      <c r="B21" s="198"/>
      <c r="C21" s="194"/>
      <c r="D21" s="8">
        <v>786.5</v>
      </c>
      <c r="E21" s="9" t="s">
        <v>249</v>
      </c>
      <c r="F21" s="76" t="s">
        <v>64</v>
      </c>
    </row>
    <row r="22" spans="1:6" s="12" customFormat="1" ht="60" customHeight="1" x14ac:dyDescent="0.2">
      <c r="A22" s="48">
        <v>2</v>
      </c>
      <c r="B22" s="198"/>
      <c r="C22" s="194"/>
      <c r="D22" s="8">
        <v>93.4</v>
      </c>
      <c r="E22" s="33" t="s">
        <v>117</v>
      </c>
      <c r="F22" s="76" t="s">
        <v>64</v>
      </c>
    </row>
    <row r="23" spans="1:6" s="12" customFormat="1" ht="74.25" customHeight="1" x14ac:dyDescent="0.2">
      <c r="A23" s="48" t="s">
        <v>121</v>
      </c>
      <c r="B23" s="198"/>
      <c r="C23" s="194"/>
      <c r="D23" s="8">
        <v>768.7</v>
      </c>
      <c r="E23" s="22" t="s">
        <v>120</v>
      </c>
      <c r="F23" s="76" t="s">
        <v>64</v>
      </c>
    </row>
    <row r="24" spans="1:6" s="12" customFormat="1" ht="74.25" customHeight="1" x14ac:dyDescent="0.2">
      <c r="A24" s="48">
        <v>5</v>
      </c>
      <c r="B24" s="198"/>
      <c r="C24" s="194"/>
      <c r="D24" s="8">
        <v>326.7</v>
      </c>
      <c r="E24" s="22" t="s">
        <v>122</v>
      </c>
      <c r="F24" s="76" t="s">
        <v>64</v>
      </c>
    </row>
    <row r="25" spans="1:6" s="12" customFormat="1" ht="110.25" customHeight="1" x14ac:dyDescent="0.2">
      <c r="A25" s="48">
        <v>5</v>
      </c>
      <c r="B25" s="198"/>
      <c r="C25" s="194"/>
      <c r="D25" s="8">
        <v>1200</v>
      </c>
      <c r="E25" s="22" t="s">
        <v>251</v>
      </c>
      <c r="F25" s="76" t="s">
        <v>64</v>
      </c>
    </row>
    <row r="26" spans="1:6" s="12" customFormat="1" ht="64.5" customHeight="1" x14ac:dyDescent="0.2">
      <c r="A26" s="48"/>
      <c r="B26" s="198"/>
      <c r="C26" s="194"/>
      <c r="D26" s="8">
        <v>237.8</v>
      </c>
      <c r="E26" s="33" t="s">
        <v>554</v>
      </c>
      <c r="F26" s="76" t="s">
        <v>64</v>
      </c>
    </row>
    <row r="27" spans="1:6" s="12" customFormat="1" ht="100.5" customHeight="1" x14ac:dyDescent="0.2">
      <c r="A27" s="48">
        <v>5</v>
      </c>
      <c r="B27" s="198"/>
      <c r="C27" s="194"/>
      <c r="D27" s="8">
        <v>240</v>
      </c>
      <c r="E27" s="22" t="s">
        <v>684</v>
      </c>
      <c r="F27" s="76" t="s">
        <v>64</v>
      </c>
    </row>
    <row r="28" spans="1:6" s="12" customFormat="1" ht="63.75" customHeight="1" x14ac:dyDescent="0.2">
      <c r="A28" s="48">
        <v>5</v>
      </c>
      <c r="B28" s="198"/>
      <c r="C28" s="194"/>
      <c r="D28" s="8">
        <v>265</v>
      </c>
      <c r="E28" s="9" t="s">
        <v>685</v>
      </c>
      <c r="F28" s="76" t="s">
        <v>64</v>
      </c>
    </row>
    <row r="29" spans="1:6" s="12" customFormat="1" ht="125.25" customHeight="1" x14ac:dyDescent="0.2">
      <c r="A29" s="48">
        <v>10</v>
      </c>
      <c r="B29" s="58" t="s">
        <v>12</v>
      </c>
      <c r="C29" s="13" t="s">
        <v>13</v>
      </c>
      <c r="D29" s="8">
        <v>272</v>
      </c>
      <c r="E29" s="65" t="s">
        <v>252</v>
      </c>
      <c r="F29" s="76" t="s">
        <v>187</v>
      </c>
    </row>
    <row r="30" spans="1:6" s="12" customFormat="1" ht="84" customHeight="1" x14ac:dyDescent="0.2">
      <c r="A30" s="48">
        <v>10</v>
      </c>
      <c r="B30" s="74" t="s">
        <v>12</v>
      </c>
      <c r="C30" s="73" t="s">
        <v>173</v>
      </c>
      <c r="D30" s="8">
        <v>100</v>
      </c>
      <c r="E30" s="65" t="s">
        <v>253</v>
      </c>
      <c r="F30" s="76" t="s">
        <v>188</v>
      </c>
    </row>
    <row r="31" spans="1:6" s="12" customFormat="1" ht="76.5" x14ac:dyDescent="0.2">
      <c r="A31" s="48">
        <v>10</v>
      </c>
      <c r="B31" s="74" t="s">
        <v>12</v>
      </c>
      <c r="C31" s="73" t="s">
        <v>174</v>
      </c>
      <c r="D31" s="8">
        <v>7000</v>
      </c>
      <c r="E31" s="9" t="s">
        <v>254</v>
      </c>
      <c r="F31" s="76" t="s">
        <v>189</v>
      </c>
    </row>
    <row r="32" spans="1:6" s="12" customFormat="1" ht="86.25" customHeight="1" x14ac:dyDescent="0.2">
      <c r="A32" s="77">
        <v>3</v>
      </c>
      <c r="B32" s="43" t="s">
        <v>12</v>
      </c>
      <c r="C32" s="13" t="s">
        <v>14</v>
      </c>
      <c r="D32" s="7">
        <v>26.2</v>
      </c>
      <c r="E32" s="9" t="s">
        <v>113</v>
      </c>
      <c r="F32" s="76" t="s">
        <v>190</v>
      </c>
    </row>
    <row r="33" spans="1:6" ht="87.75" customHeight="1" x14ac:dyDescent="0.2">
      <c r="A33" s="47">
        <v>1</v>
      </c>
      <c r="B33" s="45" t="s">
        <v>15</v>
      </c>
      <c r="C33" s="16" t="s">
        <v>97</v>
      </c>
      <c r="D33" s="8">
        <v>10779.9</v>
      </c>
      <c r="E33" s="9" t="s">
        <v>98</v>
      </c>
      <c r="F33" s="75" t="s">
        <v>193</v>
      </c>
    </row>
    <row r="34" spans="1:6" ht="102" x14ac:dyDescent="0.2">
      <c r="A34" s="47">
        <v>1</v>
      </c>
      <c r="B34" s="18" t="s">
        <v>15</v>
      </c>
      <c r="C34" s="72" t="s">
        <v>16</v>
      </c>
      <c r="D34" s="8">
        <v>300</v>
      </c>
      <c r="E34" s="9" t="s">
        <v>255</v>
      </c>
      <c r="F34" s="75" t="s">
        <v>194</v>
      </c>
    </row>
    <row r="35" spans="1:6" ht="86.25" customHeight="1" x14ac:dyDescent="0.2">
      <c r="A35" s="47">
        <v>1</v>
      </c>
      <c r="B35" s="188" t="s">
        <v>15</v>
      </c>
      <c r="C35" s="193" t="s">
        <v>17</v>
      </c>
      <c r="D35" s="8">
        <v>2259.1</v>
      </c>
      <c r="E35" s="14" t="s">
        <v>99</v>
      </c>
      <c r="F35" s="75" t="s">
        <v>195</v>
      </c>
    </row>
    <row r="36" spans="1:6" ht="84" customHeight="1" x14ac:dyDescent="0.2">
      <c r="A36" s="47">
        <v>1</v>
      </c>
      <c r="B36" s="192"/>
      <c r="C36" s="194"/>
      <c r="D36" s="8">
        <v>2882.2</v>
      </c>
      <c r="E36" s="14" t="s">
        <v>100</v>
      </c>
      <c r="F36" s="75" t="s">
        <v>195</v>
      </c>
    </row>
    <row r="37" spans="1:6" ht="95.25" customHeight="1" x14ac:dyDescent="0.2">
      <c r="A37" s="47">
        <v>1</v>
      </c>
      <c r="B37" s="192"/>
      <c r="C37" s="194"/>
      <c r="D37" s="8">
        <v>1080.7</v>
      </c>
      <c r="E37" s="14" t="s">
        <v>256</v>
      </c>
      <c r="F37" s="75" t="s">
        <v>195</v>
      </c>
    </row>
    <row r="38" spans="1:6" ht="153" x14ac:dyDescent="0.2">
      <c r="A38" s="47">
        <v>1</v>
      </c>
      <c r="B38" s="192"/>
      <c r="C38" s="194"/>
      <c r="D38" s="8">
        <v>10333.4</v>
      </c>
      <c r="E38" s="14" t="s">
        <v>257</v>
      </c>
      <c r="F38" s="75" t="s">
        <v>195</v>
      </c>
    </row>
    <row r="39" spans="1:6" ht="87.75" customHeight="1" x14ac:dyDescent="0.2">
      <c r="A39" s="47">
        <v>1</v>
      </c>
      <c r="B39" s="189"/>
      <c r="C39" s="195"/>
      <c r="D39" s="8">
        <v>1680.9</v>
      </c>
      <c r="E39" s="14" t="s">
        <v>668</v>
      </c>
      <c r="F39" s="75" t="s">
        <v>195</v>
      </c>
    </row>
    <row r="40" spans="1:6" ht="114.75" x14ac:dyDescent="0.2">
      <c r="A40" s="47">
        <v>1</v>
      </c>
      <c r="B40" s="188" t="s">
        <v>15</v>
      </c>
      <c r="C40" s="190" t="s">
        <v>18</v>
      </c>
      <c r="D40" s="8">
        <v>1540.8</v>
      </c>
      <c r="E40" s="9" t="s">
        <v>688</v>
      </c>
      <c r="F40" s="75" t="s">
        <v>196</v>
      </c>
    </row>
    <row r="41" spans="1:6" ht="127.5" customHeight="1" x14ac:dyDescent="0.2">
      <c r="A41" s="47">
        <v>1</v>
      </c>
      <c r="B41" s="189"/>
      <c r="C41" s="191"/>
      <c r="D41" s="8">
        <v>15980</v>
      </c>
      <c r="E41" s="9" t="s">
        <v>689</v>
      </c>
      <c r="F41" s="75" t="s">
        <v>196</v>
      </c>
    </row>
    <row r="42" spans="1:6" ht="142.5" customHeight="1" x14ac:dyDescent="0.2">
      <c r="A42" s="47">
        <v>1</v>
      </c>
      <c r="B42" s="188" t="s">
        <v>15</v>
      </c>
      <c r="C42" s="190" t="s">
        <v>95</v>
      </c>
      <c r="D42" s="8">
        <v>5000</v>
      </c>
      <c r="E42" s="9" t="s">
        <v>96</v>
      </c>
      <c r="F42" s="75" t="s">
        <v>197</v>
      </c>
    </row>
    <row r="43" spans="1:6" ht="112.5" customHeight="1" x14ac:dyDescent="0.2">
      <c r="A43" s="47">
        <v>1</v>
      </c>
      <c r="B43" s="189"/>
      <c r="C43" s="191"/>
      <c r="D43" s="8">
        <v>9225</v>
      </c>
      <c r="E43" s="9" t="s">
        <v>669</v>
      </c>
      <c r="F43" s="75" t="s">
        <v>197</v>
      </c>
    </row>
    <row r="44" spans="1:6" ht="88.5" customHeight="1" x14ac:dyDescent="0.2">
      <c r="A44" s="47">
        <v>1</v>
      </c>
      <c r="B44" s="45" t="s">
        <v>15</v>
      </c>
      <c r="C44" s="16" t="s">
        <v>102</v>
      </c>
      <c r="D44" s="8">
        <v>8692.5</v>
      </c>
      <c r="E44" s="9" t="s">
        <v>670</v>
      </c>
      <c r="F44" s="75" t="s">
        <v>198</v>
      </c>
    </row>
    <row r="45" spans="1:6" ht="85.5" customHeight="1" x14ac:dyDescent="0.2">
      <c r="A45" s="47">
        <v>1</v>
      </c>
      <c r="B45" s="188" t="s">
        <v>15</v>
      </c>
      <c r="C45" s="190" t="s">
        <v>103</v>
      </c>
      <c r="D45" s="8">
        <v>10000</v>
      </c>
      <c r="E45" s="9" t="s">
        <v>104</v>
      </c>
      <c r="F45" s="75" t="s">
        <v>199</v>
      </c>
    </row>
    <row r="46" spans="1:6" ht="87.75" customHeight="1" x14ac:dyDescent="0.2">
      <c r="A46" s="47">
        <v>1</v>
      </c>
      <c r="B46" s="189"/>
      <c r="C46" s="191"/>
      <c r="D46" s="8">
        <v>500</v>
      </c>
      <c r="E46" s="14" t="s">
        <v>671</v>
      </c>
      <c r="F46" s="75" t="s">
        <v>199</v>
      </c>
    </row>
    <row r="47" spans="1:6" ht="140.25" x14ac:dyDescent="0.2">
      <c r="A47" s="47">
        <v>1</v>
      </c>
      <c r="B47" s="188" t="s">
        <v>15</v>
      </c>
      <c r="C47" s="202" t="s">
        <v>19</v>
      </c>
      <c r="D47" s="8">
        <v>9709.6</v>
      </c>
      <c r="E47" s="9" t="s">
        <v>672</v>
      </c>
      <c r="F47" s="75" t="s">
        <v>200</v>
      </c>
    </row>
    <row r="48" spans="1:6" ht="140.25" x14ac:dyDescent="0.2">
      <c r="A48" s="47">
        <v>1</v>
      </c>
      <c r="B48" s="192"/>
      <c r="C48" s="203"/>
      <c r="D48" s="8">
        <v>6000</v>
      </c>
      <c r="E48" s="9" t="s">
        <v>105</v>
      </c>
      <c r="F48" s="75" t="s">
        <v>200</v>
      </c>
    </row>
    <row r="49" spans="1:6" ht="204" x14ac:dyDescent="0.2">
      <c r="A49" s="47">
        <v>1</v>
      </c>
      <c r="B49" s="189"/>
      <c r="C49" s="204"/>
      <c r="D49" s="8">
        <v>20387.5</v>
      </c>
      <c r="E49" s="9" t="s">
        <v>690</v>
      </c>
      <c r="F49" s="75" t="s">
        <v>200</v>
      </c>
    </row>
    <row r="50" spans="1:6" ht="98.25" customHeight="1" x14ac:dyDescent="0.2">
      <c r="A50" s="47">
        <v>1</v>
      </c>
      <c r="B50" s="208" t="s">
        <v>20</v>
      </c>
      <c r="C50" s="209" t="s">
        <v>21</v>
      </c>
      <c r="D50" s="8">
        <v>1273.3</v>
      </c>
      <c r="E50" s="9" t="s">
        <v>673</v>
      </c>
      <c r="F50" s="75" t="s">
        <v>201</v>
      </c>
    </row>
    <row r="51" spans="1:6" ht="84" customHeight="1" x14ac:dyDescent="0.2">
      <c r="A51" s="47">
        <v>1</v>
      </c>
      <c r="B51" s="208"/>
      <c r="C51" s="209"/>
      <c r="D51" s="8">
        <v>979.1</v>
      </c>
      <c r="E51" s="9" t="s">
        <v>258</v>
      </c>
      <c r="F51" s="75" t="s">
        <v>201</v>
      </c>
    </row>
    <row r="52" spans="1:6" ht="86.25" customHeight="1" x14ac:dyDescent="0.2">
      <c r="A52" s="47">
        <v>1</v>
      </c>
      <c r="B52" s="208"/>
      <c r="C52" s="209"/>
      <c r="D52" s="8">
        <v>612.20000000000005</v>
      </c>
      <c r="E52" s="9" t="s">
        <v>259</v>
      </c>
      <c r="F52" s="75" t="s">
        <v>201</v>
      </c>
    </row>
    <row r="53" spans="1:6" ht="193.5" customHeight="1" x14ac:dyDescent="0.2">
      <c r="A53" s="47">
        <v>1</v>
      </c>
      <c r="B53" s="208"/>
      <c r="C53" s="209"/>
      <c r="D53" s="8">
        <v>2115.5</v>
      </c>
      <c r="E53" s="9" t="s">
        <v>260</v>
      </c>
      <c r="F53" s="75" t="s">
        <v>201</v>
      </c>
    </row>
    <row r="54" spans="1:6" ht="71.25" customHeight="1" x14ac:dyDescent="0.2">
      <c r="A54" s="47">
        <v>1</v>
      </c>
      <c r="B54" s="15" t="s">
        <v>20</v>
      </c>
      <c r="C54" s="16" t="s">
        <v>93</v>
      </c>
      <c r="D54" s="8">
        <v>155.4</v>
      </c>
      <c r="E54" s="9" t="s">
        <v>261</v>
      </c>
      <c r="F54" s="75" t="s">
        <v>202</v>
      </c>
    </row>
    <row r="55" spans="1:6" ht="89.25" x14ac:dyDescent="0.2">
      <c r="A55" s="47">
        <v>4</v>
      </c>
      <c r="B55" s="188" t="s">
        <v>22</v>
      </c>
      <c r="C55" s="205" t="s">
        <v>107</v>
      </c>
      <c r="D55" s="7">
        <v>279.5</v>
      </c>
      <c r="E55" s="9" t="s">
        <v>108</v>
      </c>
      <c r="F55" s="75" t="s">
        <v>203</v>
      </c>
    </row>
    <row r="56" spans="1:6" ht="87" customHeight="1" x14ac:dyDescent="0.2">
      <c r="A56" s="47">
        <v>4</v>
      </c>
      <c r="B56" s="189"/>
      <c r="C56" s="206"/>
      <c r="D56" s="7">
        <v>526.9</v>
      </c>
      <c r="E56" s="9" t="s">
        <v>109</v>
      </c>
      <c r="F56" s="75" t="s">
        <v>203</v>
      </c>
    </row>
    <row r="57" spans="1:6" ht="87" customHeight="1" x14ac:dyDescent="0.2">
      <c r="A57" s="47">
        <v>11</v>
      </c>
      <c r="B57" s="50" t="s">
        <v>22</v>
      </c>
      <c r="C57" s="52" t="s">
        <v>124</v>
      </c>
      <c r="D57" s="7">
        <v>2478.1999999999998</v>
      </c>
      <c r="E57" s="9" t="s">
        <v>262</v>
      </c>
      <c r="F57" s="75" t="s">
        <v>204</v>
      </c>
    </row>
    <row r="58" spans="1:6" ht="86.25" customHeight="1" x14ac:dyDescent="0.2">
      <c r="A58" s="47">
        <v>11</v>
      </c>
      <c r="B58" s="50" t="s">
        <v>22</v>
      </c>
      <c r="C58" s="52" t="s">
        <v>125</v>
      </c>
      <c r="D58" s="7">
        <v>3320.8</v>
      </c>
      <c r="E58" s="9" t="s">
        <v>129</v>
      </c>
      <c r="F58" s="75" t="s">
        <v>205</v>
      </c>
    </row>
    <row r="59" spans="1:6" ht="87.75" customHeight="1" x14ac:dyDescent="0.2">
      <c r="A59" s="47">
        <v>11</v>
      </c>
      <c r="B59" s="50" t="s">
        <v>22</v>
      </c>
      <c r="C59" s="52" t="s">
        <v>23</v>
      </c>
      <c r="D59" s="7">
        <v>9794</v>
      </c>
      <c r="E59" s="9" t="s">
        <v>130</v>
      </c>
      <c r="F59" s="75" t="s">
        <v>205</v>
      </c>
    </row>
    <row r="60" spans="1:6" ht="87.75" customHeight="1" x14ac:dyDescent="0.2">
      <c r="A60" s="47">
        <v>11</v>
      </c>
      <c r="B60" s="50" t="s">
        <v>22</v>
      </c>
      <c r="C60" s="52" t="s">
        <v>126</v>
      </c>
      <c r="D60" s="7">
        <v>11081.5</v>
      </c>
      <c r="E60" s="9" t="s">
        <v>131</v>
      </c>
      <c r="F60" s="75" t="s">
        <v>206</v>
      </c>
    </row>
    <row r="61" spans="1:6" ht="87" customHeight="1" x14ac:dyDescent="0.2">
      <c r="A61" s="47">
        <v>11</v>
      </c>
      <c r="B61" s="50" t="s">
        <v>22</v>
      </c>
      <c r="C61" s="52" t="s">
        <v>24</v>
      </c>
      <c r="D61" s="7">
        <v>6807.7</v>
      </c>
      <c r="E61" s="9" t="s">
        <v>132</v>
      </c>
      <c r="F61" s="75" t="s">
        <v>206</v>
      </c>
    </row>
    <row r="62" spans="1:6" ht="88.5" customHeight="1" x14ac:dyDescent="0.2">
      <c r="A62" s="47">
        <v>11</v>
      </c>
      <c r="B62" s="50" t="s">
        <v>22</v>
      </c>
      <c r="C62" s="52" t="s">
        <v>127</v>
      </c>
      <c r="D62" s="7">
        <v>4247.6000000000004</v>
      </c>
      <c r="E62" s="9" t="s">
        <v>133</v>
      </c>
      <c r="F62" s="75" t="s">
        <v>207</v>
      </c>
    </row>
    <row r="63" spans="1:6" ht="87.75" customHeight="1" x14ac:dyDescent="0.2">
      <c r="A63" s="47">
        <v>11</v>
      </c>
      <c r="B63" s="50" t="s">
        <v>22</v>
      </c>
      <c r="C63" s="52" t="s">
        <v>25</v>
      </c>
      <c r="D63" s="7">
        <v>2198.8000000000002</v>
      </c>
      <c r="E63" s="9" t="s">
        <v>134</v>
      </c>
      <c r="F63" s="75" t="s">
        <v>207</v>
      </c>
    </row>
    <row r="64" spans="1:6" ht="74.25" customHeight="1" x14ac:dyDescent="0.2">
      <c r="A64" s="47">
        <v>11</v>
      </c>
      <c r="B64" s="50" t="s">
        <v>22</v>
      </c>
      <c r="C64" s="52" t="s">
        <v>128</v>
      </c>
      <c r="D64" s="7">
        <v>16000</v>
      </c>
      <c r="E64" s="9" t="s">
        <v>135</v>
      </c>
      <c r="F64" s="75" t="s">
        <v>208</v>
      </c>
    </row>
    <row r="65" spans="1:6" ht="74.25" customHeight="1" x14ac:dyDescent="0.2">
      <c r="A65" s="47">
        <v>11</v>
      </c>
      <c r="B65" s="188" t="s">
        <v>22</v>
      </c>
      <c r="C65" s="205" t="s">
        <v>26</v>
      </c>
      <c r="D65" s="7">
        <v>100</v>
      </c>
      <c r="E65" s="9" t="s">
        <v>263</v>
      </c>
      <c r="F65" s="75" t="s">
        <v>209</v>
      </c>
    </row>
    <row r="66" spans="1:6" ht="89.25" x14ac:dyDescent="0.2">
      <c r="A66" s="47">
        <v>11</v>
      </c>
      <c r="B66" s="192"/>
      <c r="C66" s="207"/>
      <c r="D66" s="7">
        <v>2200</v>
      </c>
      <c r="E66" s="9" t="s">
        <v>264</v>
      </c>
      <c r="F66" s="75" t="s">
        <v>209</v>
      </c>
    </row>
    <row r="67" spans="1:6" ht="87" customHeight="1" x14ac:dyDescent="0.2">
      <c r="A67" s="47">
        <v>11</v>
      </c>
      <c r="B67" s="192"/>
      <c r="C67" s="207"/>
      <c r="D67" s="7">
        <v>3250</v>
      </c>
      <c r="E67" s="9" t="s">
        <v>136</v>
      </c>
      <c r="F67" s="75" t="s">
        <v>209</v>
      </c>
    </row>
    <row r="68" spans="1:6" ht="86.25" customHeight="1" x14ac:dyDescent="0.2">
      <c r="A68" s="47">
        <v>11</v>
      </c>
      <c r="B68" s="192"/>
      <c r="C68" s="207"/>
      <c r="D68" s="7">
        <v>250</v>
      </c>
      <c r="E68" s="9" t="s">
        <v>265</v>
      </c>
      <c r="F68" s="75" t="s">
        <v>209</v>
      </c>
    </row>
    <row r="69" spans="1:6" ht="87.75" customHeight="1" x14ac:dyDescent="0.2">
      <c r="A69" s="47">
        <v>11</v>
      </c>
      <c r="B69" s="192"/>
      <c r="C69" s="207"/>
      <c r="D69" s="7">
        <v>500</v>
      </c>
      <c r="E69" s="9" t="s">
        <v>266</v>
      </c>
      <c r="F69" s="75" t="s">
        <v>209</v>
      </c>
    </row>
    <row r="70" spans="1:6" ht="75.75" customHeight="1" x14ac:dyDescent="0.2">
      <c r="A70" s="47">
        <v>11</v>
      </c>
      <c r="B70" s="192"/>
      <c r="C70" s="207"/>
      <c r="D70" s="7">
        <v>500</v>
      </c>
      <c r="E70" s="9" t="s">
        <v>137</v>
      </c>
      <c r="F70" s="75" t="s">
        <v>209</v>
      </c>
    </row>
    <row r="71" spans="1:6" ht="99.75" customHeight="1" x14ac:dyDescent="0.2">
      <c r="A71" s="47">
        <v>11</v>
      </c>
      <c r="B71" s="192"/>
      <c r="C71" s="207"/>
      <c r="D71" s="7">
        <v>5000</v>
      </c>
      <c r="E71" s="9" t="s">
        <v>138</v>
      </c>
      <c r="F71" s="75" t="s">
        <v>209</v>
      </c>
    </row>
    <row r="72" spans="1:6" ht="76.5" x14ac:dyDescent="0.2">
      <c r="A72" s="47">
        <v>11</v>
      </c>
      <c r="B72" s="192"/>
      <c r="C72" s="207"/>
      <c r="D72" s="7">
        <v>5500</v>
      </c>
      <c r="E72" s="9" t="s">
        <v>139</v>
      </c>
      <c r="F72" s="75" t="s">
        <v>209</v>
      </c>
    </row>
    <row r="73" spans="1:6" ht="75" customHeight="1" x14ac:dyDescent="0.2">
      <c r="A73" s="47">
        <v>11</v>
      </c>
      <c r="B73" s="192"/>
      <c r="C73" s="207"/>
      <c r="D73" s="7">
        <v>50</v>
      </c>
      <c r="E73" s="9" t="s">
        <v>140</v>
      </c>
      <c r="F73" s="75" t="s">
        <v>209</v>
      </c>
    </row>
    <row r="74" spans="1:6" ht="74.25" customHeight="1" x14ac:dyDescent="0.2">
      <c r="A74" s="47">
        <v>11</v>
      </c>
      <c r="B74" s="189"/>
      <c r="C74" s="206"/>
      <c r="D74" s="7">
        <v>150</v>
      </c>
      <c r="E74" s="9" t="s">
        <v>718</v>
      </c>
      <c r="F74" s="75" t="s">
        <v>209</v>
      </c>
    </row>
    <row r="75" spans="1:6" ht="89.25" x14ac:dyDescent="0.2">
      <c r="A75" s="47">
        <v>11</v>
      </c>
      <c r="B75" s="49" t="s">
        <v>22</v>
      </c>
      <c r="C75" s="17" t="s">
        <v>27</v>
      </c>
      <c r="D75" s="7">
        <v>3718.6</v>
      </c>
      <c r="E75" s="9" t="s">
        <v>267</v>
      </c>
      <c r="F75" s="75" t="s">
        <v>210</v>
      </c>
    </row>
    <row r="76" spans="1:6" ht="112.5" customHeight="1" x14ac:dyDescent="0.2">
      <c r="A76" s="47">
        <v>11</v>
      </c>
      <c r="B76" s="49" t="s">
        <v>22</v>
      </c>
      <c r="C76" s="17" t="s">
        <v>143</v>
      </c>
      <c r="D76" s="7">
        <v>9000</v>
      </c>
      <c r="E76" s="9" t="s">
        <v>268</v>
      </c>
      <c r="F76" s="75" t="s">
        <v>211</v>
      </c>
    </row>
    <row r="77" spans="1:6" ht="88.5" customHeight="1" x14ac:dyDescent="0.2">
      <c r="A77" s="47">
        <v>11</v>
      </c>
      <c r="B77" s="49" t="s">
        <v>22</v>
      </c>
      <c r="C77" s="17" t="s">
        <v>141</v>
      </c>
      <c r="D77" s="7">
        <v>4500</v>
      </c>
      <c r="E77" s="9" t="s">
        <v>142</v>
      </c>
      <c r="F77" s="75" t="s">
        <v>212</v>
      </c>
    </row>
    <row r="78" spans="1:6" ht="108" customHeight="1" x14ac:dyDescent="0.2">
      <c r="A78" s="47">
        <v>24</v>
      </c>
      <c r="B78" s="54" t="s">
        <v>22</v>
      </c>
      <c r="C78" s="55" t="s">
        <v>28</v>
      </c>
      <c r="D78" s="8">
        <v>1036.5999999999999</v>
      </c>
      <c r="E78" s="9" t="s">
        <v>269</v>
      </c>
      <c r="F78" s="75" t="s">
        <v>213</v>
      </c>
    </row>
    <row r="79" spans="1:6" ht="204" x14ac:dyDescent="0.2">
      <c r="A79" s="47">
        <v>24</v>
      </c>
      <c r="B79" s="54" t="s">
        <v>22</v>
      </c>
      <c r="C79" s="59" t="s">
        <v>29</v>
      </c>
      <c r="D79" s="8">
        <v>257794</v>
      </c>
      <c r="E79" s="9" t="s">
        <v>270</v>
      </c>
      <c r="F79" s="75" t="s">
        <v>214</v>
      </c>
    </row>
    <row r="80" spans="1:6" ht="86.25" customHeight="1" x14ac:dyDescent="0.2">
      <c r="A80" s="47">
        <v>11</v>
      </c>
      <c r="B80" s="50" t="s">
        <v>30</v>
      </c>
      <c r="C80" s="52" t="s">
        <v>144</v>
      </c>
      <c r="D80" s="7">
        <v>2982.2</v>
      </c>
      <c r="E80" s="28" t="s">
        <v>146</v>
      </c>
      <c r="F80" s="75" t="s">
        <v>215</v>
      </c>
    </row>
    <row r="81" spans="1:6" ht="125.25" customHeight="1" x14ac:dyDescent="0.2">
      <c r="A81" s="47">
        <v>11</v>
      </c>
      <c r="B81" s="157" t="s">
        <v>30</v>
      </c>
      <c r="C81" s="57" t="s">
        <v>145</v>
      </c>
      <c r="D81" s="7">
        <v>2017.3</v>
      </c>
      <c r="E81" s="9" t="s">
        <v>271</v>
      </c>
      <c r="F81" s="75" t="s">
        <v>216</v>
      </c>
    </row>
    <row r="82" spans="1:6" ht="87.75" customHeight="1" x14ac:dyDescent="0.2">
      <c r="A82" s="47">
        <v>11</v>
      </c>
      <c r="B82" s="50" t="s">
        <v>30</v>
      </c>
      <c r="C82" s="52" t="s">
        <v>32</v>
      </c>
      <c r="D82" s="7">
        <v>772.5</v>
      </c>
      <c r="E82" s="28" t="s">
        <v>272</v>
      </c>
      <c r="F82" s="75" t="s">
        <v>216</v>
      </c>
    </row>
    <row r="83" spans="1:6" ht="72.75" customHeight="1" x14ac:dyDescent="0.2">
      <c r="A83" s="47">
        <v>11</v>
      </c>
      <c r="B83" s="50" t="s">
        <v>30</v>
      </c>
      <c r="C83" s="52" t="s">
        <v>31</v>
      </c>
      <c r="D83" s="7">
        <v>425</v>
      </c>
      <c r="E83" s="28" t="s">
        <v>147</v>
      </c>
      <c r="F83" s="75" t="s">
        <v>216</v>
      </c>
    </row>
    <row r="84" spans="1:6" ht="75" customHeight="1" x14ac:dyDescent="0.2">
      <c r="A84" s="47">
        <v>11</v>
      </c>
      <c r="B84" s="50" t="s">
        <v>30</v>
      </c>
      <c r="C84" s="51" t="s">
        <v>33</v>
      </c>
      <c r="D84" s="7">
        <v>1417.9</v>
      </c>
      <c r="E84" s="28" t="s">
        <v>148</v>
      </c>
      <c r="F84" s="75" t="s">
        <v>217</v>
      </c>
    </row>
    <row r="85" spans="1:6" ht="62.25" customHeight="1" x14ac:dyDescent="0.2">
      <c r="A85" s="47">
        <v>11</v>
      </c>
      <c r="B85" s="18" t="s">
        <v>30</v>
      </c>
      <c r="C85" s="19" t="s">
        <v>34</v>
      </c>
      <c r="D85" s="7">
        <v>5910</v>
      </c>
      <c r="E85" s="28" t="s">
        <v>149</v>
      </c>
      <c r="F85" s="75" t="s">
        <v>218</v>
      </c>
    </row>
    <row r="86" spans="1:6" ht="73.5" customHeight="1" x14ac:dyDescent="0.2">
      <c r="A86" s="47">
        <v>11</v>
      </c>
      <c r="B86" s="18" t="s">
        <v>30</v>
      </c>
      <c r="C86" s="19" t="s">
        <v>35</v>
      </c>
      <c r="D86" s="7">
        <v>45.1</v>
      </c>
      <c r="E86" s="9" t="s">
        <v>150</v>
      </c>
      <c r="F86" s="75" t="s">
        <v>219</v>
      </c>
    </row>
    <row r="87" spans="1:6" ht="113.25" customHeight="1" x14ac:dyDescent="0.2">
      <c r="A87" s="47">
        <v>11</v>
      </c>
      <c r="B87" s="157" t="s">
        <v>30</v>
      </c>
      <c r="C87" s="158" t="s">
        <v>151</v>
      </c>
      <c r="D87" s="7">
        <v>5000</v>
      </c>
      <c r="E87" s="9" t="s">
        <v>273</v>
      </c>
      <c r="F87" s="75" t="s">
        <v>220</v>
      </c>
    </row>
    <row r="88" spans="1:6" ht="89.25" customHeight="1" x14ac:dyDescent="0.2">
      <c r="A88" s="47">
        <v>11</v>
      </c>
      <c r="B88" s="188" t="s">
        <v>30</v>
      </c>
      <c r="C88" s="190" t="s">
        <v>183</v>
      </c>
      <c r="D88" s="27">
        <v>9971.2000000000007</v>
      </c>
      <c r="E88" s="28" t="s">
        <v>184</v>
      </c>
      <c r="F88" s="75" t="s">
        <v>222</v>
      </c>
    </row>
    <row r="89" spans="1:6" ht="74.25" customHeight="1" x14ac:dyDescent="0.2">
      <c r="A89" s="47">
        <v>11</v>
      </c>
      <c r="B89" s="189"/>
      <c r="C89" s="191"/>
      <c r="D89" s="27">
        <v>9811</v>
      </c>
      <c r="E89" s="28" t="s">
        <v>719</v>
      </c>
      <c r="F89" s="75" t="s">
        <v>222</v>
      </c>
    </row>
    <row r="90" spans="1:6" ht="84.75" customHeight="1" x14ac:dyDescent="0.2">
      <c r="A90" s="47">
        <v>11</v>
      </c>
      <c r="B90" s="188" t="s">
        <v>30</v>
      </c>
      <c r="C90" s="190" t="s">
        <v>36</v>
      </c>
      <c r="D90" s="7">
        <v>92.6</v>
      </c>
      <c r="E90" s="28" t="s">
        <v>152</v>
      </c>
      <c r="F90" s="75" t="s">
        <v>221</v>
      </c>
    </row>
    <row r="91" spans="1:6" ht="84.75" customHeight="1" x14ac:dyDescent="0.2">
      <c r="A91" s="47">
        <v>11</v>
      </c>
      <c r="B91" s="192"/>
      <c r="C91" s="196"/>
      <c r="D91" s="7">
        <v>200</v>
      </c>
      <c r="E91" s="9" t="s">
        <v>153</v>
      </c>
      <c r="F91" s="75" t="s">
        <v>221</v>
      </c>
    </row>
    <row r="92" spans="1:6" ht="87" customHeight="1" x14ac:dyDescent="0.2">
      <c r="A92" s="47">
        <v>11</v>
      </c>
      <c r="B92" s="192"/>
      <c r="C92" s="196"/>
      <c r="D92" s="7">
        <v>190</v>
      </c>
      <c r="E92" s="9" t="s">
        <v>154</v>
      </c>
      <c r="F92" s="75" t="s">
        <v>221</v>
      </c>
    </row>
    <row r="93" spans="1:6" ht="89.25" x14ac:dyDescent="0.2">
      <c r="A93" s="47">
        <v>11</v>
      </c>
      <c r="B93" s="192"/>
      <c r="C93" s="196"/>
      <c r="D93" s="7">
        <v>50</v>
      </c>
      <c r="E93" s="9" t="s">
        <v>155</v>
      </c>
      <c r="F93" s="75" t="s">
        <v>221</v>
      </c>
    </row>
    <row r="94" spans="1:6" ht="85.5" customHeight="1" x14ac:dyDescent="0.2">
      <c r="A94" s="47">
        <v>11</v>
      </c>
      <c r="B94" s="192"/>
      <c r="C94" s="196"/>
      <c r="D94" s="27">
        <v>50</v>
      </c>
      <c r="E94" s="28" t="s">
        <v>156</v>
      </c>
      <c r="F94" s="75" t="s">
        <v>221</v>
      </c>
    </row>
    <row r="95" spans="1:6" ht="86.25" customHeight="1" x14ac:dyDescent="0.2">
      <c r="A95" s="47">
        <v>11</v>
      </c>
      <c r="B95" s="192"/>
      <c r="C95" s="196"/>
      <c r="D95" s="27">
        <v>350</v>
      </c>
      <c r="E95" s="28" t="s">
        <v>157</v>
      </c>
      <c r="F95" s="75" t="s">
        <v>221</v>
      </c>
    </row>
    <row r="96" spans="1:6" ht="85.5" customHeight="1" x14ac:dyDescent="0.2">
      <c r="A96" s="47">
        <v>11</v>
      </c>
      <c r="B96" s="192"/>
      <c r="C96" s="196"/>
      <c r="D96" s="27">
        <v>661</v>
      </c>
      <c r="E96" s="28" t="s">
        <v>158</v>
      </c>
      <c r="F96" s="75" t="s">
        <v>221</v>
      </c>
    </row>
    <row r="97" spans="1:8" ht="100.5" customHeight="1" x14ac:dyDescent="0.2">
      <c r="A97" s="47">
        <v>11</v>
      </c>
      <c r="B97" s="192"/>
      <c r="C97" s="196"/>
      <c r="D97" s="7">
        <v>10000</v>
      </c>
      <c r="E97" s="9" t="s">
        <v>159</v>
      </c>
      <c r="F97" s="75" t="s">
        <v>221</v>
      </c>
    </row>
    <row r="98" spans="1:8" ht="76.5" x14ac:dyDescent="0.2">
      <c r="A98" s="47">
        <v>11</v>
      </c>
      <c r="B98" s="192"/>
      <c r="C98" s="196"/>
      <c r="D98" s="27">
        <v>150</v>
      </c>
      <c r="E98" s="28" t="s">
        <v>160</v>
      </c>
      <c r="F98" s="75" t="s">
        <v>221</v>
      </c>
    </row>
    <row r="99" spans="1:8" ht="76.5" x14ac:dyDescent="0.2">
      <c r="A99" s="47">
        <v>11</v>
      </c>
      <c r="B99" s="192"/>
      <c r="C99" s="196"/>
      <c r="D99" s="27">
        <v>100</v>
      </c>
      <c r="E99" s="28" t="s">
        <v>161</v>
      </c>
      <c r="F99" s="75" t="s">
        <v>221</v>
      </c>
    </row>
    <row r="100" spans="1:8" s="12" customFormat="1" ht="87" customHeight="1" x14ac:dyDescent="0.2">
      <c r="A100" s="48">
        <v>11</v>
      </c>
      <c r="B100" s="192"/>
      <c r="C100" s="196"/>
      <c r="D100" s="27">
        <v>45</v>
      </c>
      <c r="E100" s="28" t="s">
        <v>284</v>
      </c>
      <c r="F100" s="76" t="s">
        <v>221</v>
      </c>
    </row>
    <row r="101" spans="1:8" ht="86.25" customHeight="1" x14ac:dyDescent="0.2">
      <c r="A101" s="47">
        <v>15</v>
      </c>
      <c r="B101" s="54" t="s">
        <v>37</v>
      </c>
      <c r="C101" s="57" t="s">
        <v>165</v>
      </c>
      <c r="D101" s="8">
        <v>500</v>
      </c>
      <c r="E101" s="9" t="s">
        <v>274</v>
      </c>
      <c r="F101" s="75" t="s">
        <v>223</v>
      </c>
    </row>
    <row r="102" spans="1:8" s="12" customFormat="1" ht="63.75" customHeight="1" x14ac:dyDescent="0.2">
      <c r="A102" s="48">
        <v>15</v>
      </c>
      <c r="B102" s="54" t="s">
        <v>37</v>
      </c>
      <c r="C102" s="57" t="s">
        <v>164</v>
      </c>
      <c r="D102" s="8">
        <v>150</v>
      </c>
      <c r="E102" s="22" t="s">
        <v>275</v>
      </c>
      <c r="F102" s="76" t="s">
        <v>224</v>
      </c>
    </row>
    <row r="103" spans="1:8" s="12" customFormat="1" ht="138.75" customHeight="1" x14ac:dyDescent="0.2">
      <c r="A103" s="77">
        <v>3</v>
      </c>
      <c r="B103" s="40" t="s">
        <v>37</v>
      </c>
      <c r="C103" s="42" t="s">
        <v>14</v>
      </c>
      <c r="D103" s="7">
        <v>196.3</v>
      </c>
      <c r="E103" s="9" t="s">
        <v>112</v>
      </c>
      <c r="F103" s="76" t="s">
        <v>191</v>
      </c>
    </row>
    <row r="104" spans="1:8" s="12" customFormat="1" ht="87.75" customHeight="1" x14ac:dyDescent="0.2">
      <c r="A104" s="48">
        <v>13</v>
      </c>
      <c r="B104" s="60" t="s">
        <v>38</v>
      </c>
      <c r="C104" s="62" t="s">
        <v>39</v>
      </c>
      <c r="D104" s="8">
        <v>320</v>
      </c>
      <c r="E104" s="22" t="s">
        <v>276</v>
      </c>
      <c r="F104" s="76" t="s">
        <v>225</v>
      </c>
    </row>
    <row r="105" spans="1:8" s="12" customFormat="1" ht="99" customHeight="1" x14ac:dyDescent="0.2">
      <c r="A105" s="48">
        <v>13</v>
      </c>
      <c r="B105" s="60" t="s">
        <v>38</v>
      </c>
      <c r="C105" s="61" t="s">
        <v>175</v>
      </c>
      <c r="D105" s="8">
        <v>193.6</v>
      </c>
      <c r="E105" s="9" t="s">
        <v>277</v>
      </c>
      <c r="F105" s="76" t="s">
        <v>226</v>
      </c>
    </row>
    <row r="106" spans="1:8" s="12" customFormat="1" ht="74.25" customHeight="1" x14ac:dyDescent="0.2">
      <c r="A106" s="48">
        <v>13</v>
      </c>
      <c r="B106" s="60" t="s">
        <v>38</v>
      </c>
      <c r="C106" s="61" t="s">
        <v>176</v>
      </c>
      <c r="D106" s="8">
        <v>1454</v>
      </c>
      <c r="E106" s="9" t="s">
        <v>278</v>
      </c>
      <c r="F106" s="76" t="s">
        <v>227</v>
      </c>
    </row>
    <row r="107" spans="1:8" ht="76.5" customHeight="1" x14ac:dyDescent="0.2">
      <c r="A107" s="77">
        <v>3</v>
      </c>
      <c r="B107" s="40" t="s">
        <v>38</v>
      </c>
      <c r="C107" s="41" t="s">
        <v>40</v>
      </c>
      <c r="D107" s="7">
        <v>10</v>
      </c>
      <c r="E107" s="9" t="s">
        <v>279</v>
      </c>
      <c r="F107" s="75" t="s">
        <v>192</v>
      </c>
      <c r="H107" s="12"/>
    </row>
    <row r="108" spans="1:8" ht="100.5" customHeight="1" x14ac:dyDescent="0.2">
      <c r="A108" s="47">
        <v>10</v>
      </c>
      <c r="B108" s="54" t="s">
        <v>41</v>
      </c>
      <c r="C108" s="55" t="s">
        <v>42</v>
      </c>
      <c r="D108" s="8">
        <v>1038.2</v>
      </c>
      <c r="E108" s="22" t="s">
        <v>280</v>
      </c>
      <c r="F108" s="75" t="s">
        <v>228</v>
      </c>
    </row>
    <row r="109" spans="1:8" ht="74.25" customHeight="1" x14ac:dyDescent="0.2">
      <c r="A109" s="47">
        <v>10</v>
      </c>
      <c r="B109" s="188" t="s">
        <v>41</v>
      </c>
      <c r="C109" s="190" t="s">
        <v>43</v>
      </c>
      <c r="D109" s="8">
        <v>302.5</v>
      </c>
      <c r="E109" s="9" t="s">
        <v>281</v>
      </c>
      <c r="F109" s="75" t="s">
        <v>229</v>
      </c>
    </row>
    <row r="110" spans="1:8" ht="74.25" customHeight="1" x14ac:dyDescent="0.2">
      <c r="A110" s="47">
        <v>10</v>
      </c>
      <c r="B110" s="192"/>
      <c r="C110" s="196"/>
      <c r="D110" s="8">
        <v>1197.9000000000001</v>
      </c>
      <c r="E110" s="9" t="s">
        <v>282</v>
      </c>
      <c r="F110" s="75" t="s">
        <v>229</v>
      </c>
    </row>
    <row r="111" spans="1:8" ht="152.25" customHeight="1" x14ac:dyDescent="0.2">
      <c r="A111" s="47">
        <v>10</v>
      </c>
      <c r="B111" s="189"/>
      <c r="C111" s="191"/>
      <c r="D111" s="8">
        <v>1950</v>
      </c>
      <c r="E111" s="9" t="s">
        <v>283</v>
      </c>
      <c r="F111" s="76" t="s">
        <v>230</v>
      </c>
    </row>
    <row r="112" spans="1:8" ht="103.5" customHeight="1" x14ac:dyDescent="0.2">
      <c r="A112" s="47">
        <v>9</v>
      </c>
      <c r="B112" s="54" t="s">
        <v>44</v>
      </c>
      <c r="C112" s="56" t="s">
        <v>167</v>
      </c>
      <c r="D112" s="21">
        <v>1170.0999999999999</v>
      </c>
      <c r="E112" s="22" t="s">
        <v>172</v>
      </c>
      <c r="F112" s="75" t="s">
        <v>231</v>
      </c>
    </row>
    <row r="113" spans="1:6" ht="87.75" customHeight="1" x14ac:dyDescent="0.2">
      <c r="A113" s="47">
        <v>9</v>
      </c>
      <c r="B113" s="54" t="s">
        <v>44</v>
      </c>
      <c r="C113" s="56" t="s">
        <v>168</v>
      </c>
      <c r="D113" s="8">
        <v>170.2</v>
      </c>
      <c r="E113" s="9" t="s">
        <v>285</v>
      </c>
      <c r="F113" s="75" t="s">
        <v>232</v>
      </c>
    </row>
    <row r="114" spans="1:6" ht="100.5" customHeight="1" x14ac:dyDescent="0.2">
      <c r="A114" s="47">
        <v>9</v>
      </c>
      <c r="B114" s="188" t="s">
        <v>44</v>
      </c>
      <c r="C114" s="190" t="s">
        <v>45</v>
      </c>
      <c r="D114" s="8">
        <v>2103</v>
      </c>
      <c r="E114" s="9" t="s">
        <v>286</v>
      </c>
      <c r="F114" s="75" t="s">
        <v>233</v>
      </c>
    </row>
    <row r="115" spans="1:6" ht="110.25" customHeight="1" x14ac:dyDescent="0.2">
      <c r="A115" s="47">
        <v>9</v>
      </c>
      <c r="B115" s="189"/>
      <c r="C115" s="191"/>
      <c r="D115" s="8">
        <v>421.2</v>
      </c>
      <c r="E115" s="9" t="s">
        <v>287</v>
      </c>
      <c r="F115" s="75" t="s">
        <v>233</v>
      </c>
    </row>
    <row r="116" spans="1:6" ht="84.75" customHeight="1" x14ac:dyDescent="0.2">
      <c r="A116" s="47">
        <v>9</v>
      </c>
      <c r="B116" s="54" t="s">
        <v>44</v>
      </c>
      <c r="C116" s="56" t="s">
        <v>169</v>
      </c>
      <c r="D116" s="8">
        <v>500</v>
      </c>
      <c r="E116" s="9" t="s">
        <v>288</v>
      </c>
      <c r="F116" s="75" t="s">
        <v>234</v>
      </c>
    </row>
    <row r="117" spans="1:6" ht="98.25" customHeight="1" x14ac:dyDescent="0.2">
      <c r="A117" s="47">
        <v>9</v>
      </c>
      <c r="B117" s="54" t="s">
        <v>44</v>
      </c>
      <c r="C117" s="56" t="s">
        <v>170</v>
      </c>
      <c r="D117" s="21">
        <v>8410</v>
      </c>
      <c r="E117" s="22" t="s">
        <v>289</v>
      </c>
      <c r="F117" s="75" t="s">
        <v>235</v>
      </c>
    </row>
    <row r="118" spans="1:6" ht="85.5" customHeight="1" x14ac:dyDescent="0.2">
      <c r="A118" s="47">
        <v>9</v>
      </c>
      <c r="B118" s="188" t="s">
        <v>44</v>
      </c>
      <c r="C118" s="190" t="s">
        <v>171</v>
      </c>
      <c r="D118" s="8">
        <v>357</v>
      </c>
      <c r="E118" s="9" t="s">
        <v>291</v>
      </c>
      <c r="F118" s="75" t="s">
        <v>236</v>
      </c>
    </row>
    <row r="119" spans="1:6" ht="85.5" customHeight="1" x14ac:dyDescent="0.2">
      <c r="A119" s="47">
        <v>9</v>
      </c>
      <c r="B119" s="189"/>
      <c r="C119" s="191"/>
      <c r="D119" s="8">
        <v>600</v>
      </c>
      <c r="E119" s="9" t="s">
        <v>290</v>
      </c>
      <c r="F119" s="75" t="s">
        <v>236</v>
      </c>
    </row>
    <row r="120" spans="1:6" ht="98.25" customHeight="1" x14ac:dyDescent="0.2">
      <c r="A120" s="47">
        <v>5</v>
      </c>
      <c r="B120" s="66" t="s">
        <v>44</v>
      </c>
      <c r="C120" s="67" t="s">
        <v>177</v>
      </c>
      <c r="D120" s="21">
        <v>511.1</v>
      </c>
      <c r="E120" s="9" t="s">
        <v>292</v>
      </c>
      <c r="F120" s="75" t="s">
        <v>237</v>
      </c>
    </row>
    <row r="121" spans="1:6" ht="86.25" customHeight="1" x14ac:dyDescent="0.2">
      <c r="A121" s="47">
        <v>12</v>
      </c>
      <c r="B121" s="70" t="s">
        <v>46</v>
      </c>
      <c r="C121" s="71" t="s">
        <v>47</v>
      </c>
      <c r="D121" s="7">
        <v>15211.5</v>
      </c>
      <c r="E121" s="9" t="s">
        <v>702</v>
      </c>
      <c r="F121" s="75">
        <v>1750</v>
      </c>
    </row>
    <row r="122" spans="1:6" ht="97.5" customHeight="1" x14ac:dyDescent="0.2">
      <c r="A122" s="47">
        <v>12</v>
      </c>
      <c r="B122" s="70" t="s">
        <v>46</v>
      </c>
      <c r="C122" s="72" t="s">
        <v>48</v>
      </c>
      <c r="D122" s="7">
        <v>15508.2</v>
      </c>
      <c r="E122" s="9" t="s">
        <v>703</v>
      </c>
      <c r="F122" s="75">
        <v>1752</v>
      </c>
    </row>
    <row r="123" spans="1:6" ht="112.5" customHeight="1" x14ac:dyDescent="0.2">
      <c r="A123" s="47">
        <v>12</v>
      </c>
      <c r="B123" s="70" t="s">
        <v>46</v>
      </c>
      <c r="C123" s="71" t="s">
        <v>49</v>
      </c>
      <c r="D123" s="8">
        <v>13000</v>
      </c>
      <c r="E123" s="9" t="s">
        <v>704</v>
      </c>
      <c r="F123" s="75">
        <v>1209</v>
      </c>
    </row>
    <row r="124" spans="1:6" ht="86.25" customHeight="1" x14ac:dyDescent="0.2">
      <c r="A124" s="47">
        <v>12</v>
      </c>
      <c r="B124" s="70" t="s">
        <v>46</v>
      </c>
      <c r="C124" s="71" t="s">
        <v>50</v>
      </c>
      <c r="D124" s="8">
        <v>29.7</v>
      </c>
      <c r="E124" s="9" t="s">
        <v>553</v>
      </c>
      <c r="F124" s="75">
        <v>1211</v>
      </c>
    </row>
    <row r="125" spans="1:6" ht="99.75" customHeight="1" x14ac:dyDescent="0.2">
      <c r="A125" s="47">
        <v>12</v>
      </c>
      <c r="B125" s="70" t="s">
        <v>46</v>
      </c>
      <c r="C125" s="71" t="s">
        <v>51</v>
      </c>
      <c r="D125" s="8">
        <v>100</v>
      </c>
      <c r="E125" s="9" t="s">
        <v>705</v>
      </c>
      <c r="F125" s="75">
        <v>1214</v>
      </c>
    </row>
    <row r="126" spans="1:6" ht="87.75" customHeight="1" x14ac:dyDescent="0.2">
      <c r="A126" s="47">
        <v>12</v>
      </c>
      <c r="B126" s="70" t="s">
        <v>46</v>
      </c>
      <c r="C126" s="71" t="s">
        <v>182</v>
      </c>
      <c r="D126" s="8">
        <v>600</v>
      </c>
      <c r="E126" s="9" t="s">
        <v>706</v>
      </c>
      <c r="F126" s="75">
        <v>1215</v>
      </c>
    </row>
    <row r="127" spans="1:6" ht="151.5" customHeight="1" x14ac:dyDescent="0.2">
      <c r="A127" s="47">
        <v>12</v>
      </c>
      <c r="B127" s="70" t="s">
        <v>46</v>
      </c>
      <c r="C127" s="71" t="s">
        <v>52</v>
      </c>
      <c r="D127" s="8">
        <v>10000</v>
      </c>
      <c r="E127" s="9" t="s">
        <v>707</v>
      </c>
      <c r="F127" s="75">
        <v>1222</v>
      </c>
    </row>
    <row r="128" spans="1:6" ht="75.75" customHeight="1" x14ac:dyDescent="0.2">
      <c r="A128" s="47">
        <v>12</v>
      </c>
      <c r="B128" s="70" t="s">
        <v>46</v>
      </c>
      <c r="C128" s="71" t="s">
        <v>53</v>
      </c>
      <c r="D128" s="8">
        <v>665.5</v>
      </c>
      <c r="E128" s="9" t="s">
        <v>551</v>
      </c>
      <c r="F128" s="75">
        <v>1218</v>
      </c>
    </row>
    <row r="129" spans="1:6" ht="127.5" x14ac:dyDescent="0.2">
      <c r="A129" s="47">
        <v>12</v>
      </c>
      <c r="B129" s="70" t="s">
        <v>46</v>
      </c>
      <c r="C129" s="13" t="s">
        <v>54</v>
      </c>
      <c r="D129" s="8">
        <v>1911</v>
      </c>
      <c r="E129" s="9" t="s">
        <v>708</v>
      </c>
      <c r="F129" s="75">
        <v>1251</v>
      </c>
    </row>
    <row r="130" spans="1:6" ht="72" customHeight="1" x14ac:dyDescent="0.2">
      <c r="A130" s="47">
        <v>12</v>
      </c>
      <c r="B130" s="70" t="s">
        <v>46</v>
      </c>
      <c r="C130" s="71" t="s">
        <v>55</v>
      </c>
      <c r="D130" s="8">
        <v>4000</v>
      </c>
      <c r="E130" s="9" t="s">
        <v>552</v>
      </c>
      <c r="F130" s="75">
        <v>1254</v>
      </c>
    </row>
    <row r="131" spans="1:6" s="23" customFormat="1" ht="76.5" customHeight="1" x14ac:dyDescent="0.2">
      <c r="A131" s="47">
        <v>12</v>
      </c>
      <c r="B131" s="70" t="s">
        <v>46</v>
      </c>
      <c r="C131" s="71" t="s">
        <v>56</v>
      </c>
      <c r="D131" s="8">
        <v>300</v>
      </c>
      <c r="E131" s="9" t="s">
        <v>709</v>
      </c>
      <c r="F131" s="75">
        <v>1230</v>
      </c>
    </row>
    <row r="132" spans="1:6" ht="88.5" customHeight="1" x14ac:dyDescent="0.2">
      <c r="A132" s="47">
        <v>12</v>
      </c>
      <c r="B132" s="70" t="s">
        <v>46</v>
      </c>
      <c r="C132" s="71" t="s">
        <v>57</v>
      </c>
      <c r="D132" s="8">
        <v>1002.7</v>
      </c>
      <c r="E132" s="9" t="s">
        <v>679</v>
      </c>
      <c r="F132" s="75">
        <v>1225</v>
      </c>
    </row>
    <row r="133" spans="1:6" ht="88.5" customHeight="1" x14ac:dyDescent="0.2">
      <c r="A133" s="47">
        <v>12</v>
      </c>
      <c r="B133" s="70" t="s">
        <v>46</v>
      </c>
      <c r="C133" s="71" t="s">
        <v>181</v>
      </c>
      <c r="D133" s="8">
        <v>613</v>
      </c>
      <c r="E133" s="9" t="s">
        <v>710</v>
      </c>
      <c r="F133" s="75">
        <v>1232</v>
      </c>
    </row>
    <row r="134" spans="1:6" ht="139.5" customHeight="1" x14ac:dyDescent="0.2">
      <c r="A134" s="47">
        <v>12</v>
      </c>
      <c r="B134" s="70" t="s">
        <v>46</v>
      </c>
      <c r="C134" s="68" t="s">
        <v>180</v>
      </c>
      <c r="D134" s="25">
        <v>910.2</v>
      </c>
      <c r="E134" s="26" t="s">
        <v>711</v>
      </c>
      <c r="F134" s="75">
        <v>1241</v>
      </c>
    </row>
    <row r="135" spans="1:6" ht="76.5" customHeight="1" x14ac:dyDescent="0.2">
      <c r="A135" s="47">
        <v>12</v>
      </c>
      <c r="B135" s="69" t="s">
        <v>46</v>
      </c>
      <c r="C135" s="72" t="s">
        <v>179</v>
      </c>
      <c r="D135" s="7">
        <v>200</v>
      </c>
      <c r="E135" s="9" t="s">
        <v>712</v>
      </c>
      <c r="F135" s="75">
        <v>1259</v>
      </c>
    </row>
    <row r="136" spans="1:6" ht="76.5" customHeight="1" thickBot="1" x14ac:dyDescent="0.25">
      <c r="A136" s="47">
        <v>12</v>
      </c>
      <c r="B136" s="24" t="s">
        <v>46</v>
      </c>
      <c r="C136" s="16" t="s">
        <v>178</v>
      </c>
      <c r="D136" s="27">
        <v>71600</v>
      </c>
      <c r="E136" s="28" t="s">
        <v>713</v>
      </c>
      <c r="F136" s="75" t="s">
        <v>238</v>
      </c>
    </row>
    <row r="137" spans="1:6" ht="15.75" thickBot="1" x14ac:dyDescent="0.25">
      <c r="B137" s="200" t="s">
        <v>58</v>
      </c>
      <c r="C137" s="201"/>
      <c r="D137" s="29">
        <f>SUM(D6:D136)</f>
        <v>739483.89999999956</v>
      </c>
      <c r="E137" s="44"/>
    </row>
    <row r="138" spans="1:6" ht="47.25" customHeight="1" x14ac:dyDescent="0.2">
      <c r="B138" s="199" t="s">
        <v>701</v>
      </c>
      <c r="C138" s="199"/>
      <c r="D138" s="199"/>
      <c r="E138" s="199"/>
    </row>
    <row r="140" spans="1:6" x14ac:dyDescent="0.2">
      <c r="D140" s="30"/>
    </row>
  </sheetData>
  <mergeCells count="40">
    <mergeCell ref="B114:B115"/>
    <mergeCell ref="C109:C111"/>
    <mergeCell ref="B2:E2"/>
    <mergeCell ref="B4:B5"/>
    <mergeCell ref="C4:C5"/>
    <mergeCell ref="D4:D5"/>
    <mergeCell ref="E4:E5"/>
    <mergeCell ref="B88:B89"/>
    <mergeCell ref="C88:C89"/>
    <mergeCell ref="B40:B41"/>
    <mergeCell ref="B138:E138"/>
    <mergeCell ref="B137:C137"/>
    <mergeCell ref="C47:C49"/>
    <mergeCell ref="B55:B56"/>
    <mergeCell ref="C55:C56"/>
    <mergeCell ref="B65:B74"/>
    <mergeCell ref="C65:C74"/>
    <mergeCell ref="C114:C115"/>
    <mergeCell ref="B118:B119"/>
    <mergeCell ref="C118:C119"/>
    <mergeCell ref="B90:B100"/>
    <mergeCell ref="C90:C100"/>
    <mergeCell ref="B50:B53"/>
    <mergeCell ref="C50:C53"/>
    <mergeCell ref="B47:B49"/>
    <mergeCell ref="B109:B111"/>
    <mergeCell ref="A4:A5"/>
    <mergeCell ref="B45:B46"/>
    <mergeCell ref="C45:C46"/>
    <mergeCell ref="B35:B39"/>
    <mergeCell ref="C35:C39"/>
    <mergeCell ref="C40:C41"/>
    <mergeCell ref="B9:B11"/>
    <mergeCell ref="C9:C11"/>
    <mergeCell ref="B15:B16"/>
    <mergeCell ref="C15:C16"/>
    <mergeCell ref="B18:B28"/>
    <mergeCell ref="C18:C28"/>
    <mergeCell ref="B42:B43"/>
    <mergeCell ref="C42:C43"/>
  </mergeCells>
  <printOptions horizontalCentered="1"/>
  <pageMargins left="0.39370078740157483" right="0.39370078740157483" top="0.98425196850393704" bottom="0.59055118110236227" header="0.51181102362204722" footer="0.31496062992125984"/>
  <pageSetup paperSize="9" scale="95" firstPageNumber="40" fitToHeight="0" orientation="landscape" useFirstPageNumber="1" r:id="rId1"/>
  <headerFooter>
    <oddHeader>&amp;L&amp;"Tahoma,Kurzíva"&amp;9Návrh rozpočtu na rok 2017
Příloha č. 11&amp;R&amp;"Tahoma,Kurzíva"&amp;9Přehled nedočerpaných výdajů roku 2016, které budou zapojeny do upraveného rozpočtu na rok 2017
Ostatní akce</oddHeader>
    <oddFooter>&amp;C&amp;"Tahoma,Obyčejné"&amp;P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1. Akce EU</vt:lpstr>
      <vt:lpstr>2. Akce RMK</vt:lpstr>
      <vt:lpstr>3. Ostatní akce</vt:lpstr>
      <vt:lpstr>'1. Akce EU'!Názvy_tisku</vt:lpstr>
      <vt:lpstr>'2. Akce RMK'!Názvy_tisku</vt:lpstr>
      <vt:lpstr>'3. Ostatní akce'!Názvy_tisku</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Szymiczek Jiří</dc:creator>
  <cp:lastModifiedBy>Metelka Tomáš</cp:lastModifiedBy>
  <cp:lastPrinted>2016-11-29T11:51:07Z</cp:lastPrinted>
  <dcterms:created xsi:type="dcterms:W3CDTF">2016-11-14T08:07:44Z</dcterms:created>
  <dcterms:modified xsi:type="dcterms:W3CDTF">2016-12-07T07:44:51Z</dcterms:modified>
</cp:coreProperties>
</file>