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jana_hromocukova_msk_cz/Documents/Plocha/"/>
    </mc:Choice>
  </mc:AlternateContent>
  <xr:revisionPtr revIDLastSave="4" documentId="8_{ADC815B3-83BF-487B-B401-639F03D0F4A2}" xr6:coauthVersionLast="47" xr6:coauthVersionMax="47" xr10:uidLastSave="{A6719EA4-C4F9-4D73-8AC9-F8529DC0CE69}"/>
  <bookViews>
    <workbookView xWindow="-120" yWindow="-120" windowWidth="29040" windowHeight="15720" xr2:uid="{18E43281-0AEF-4F45-9700-3205B6D9A04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1" l="1"/>
  <c r="N12" i="1"/>
  <c r="J12" i="1"/>
</calcChain>
</file>

<file path=xl/sharedStrings.xml><?xml version="1.0" encoding="utf-8"?>
<sst xmlns="http://schemas.openxmlformats.org/spreadsheetml/2006/main" count="67" uniqueCount="52">
  <si>
    <t>Poř. číslo</t>
  </si>
  <si>
    <t>Kategorie</t>
  </si>
  <si>
    <t>Název žadatele (OR)</t>
  </si>
  <si>
    <t>IČ</t>
  </si>
  <si>
    <t>Právní forma</t>
  </si>
  <si>
    <t>Název projektu</t>
  </si>
  <si>
    <t>Body získané v hodnocení (max 35 bodů)</t>
  </si>
  <si>
    <t>Předpokládané celkové uznatelné náklady</t>
  </si>
  <si>
    <t>Požadovaná celková výše dotace dle žádosti</t>
  </si>
  <si>
    <t>Navrhovaná celková výše dotace</t>
  </si>
  <si>
    <t>Z toho neinvestiční část dotace</t>
  </si>
  <si>
    <t>Z toho investiční část dotace</t>
  </si>
  <si>
    <t>Podíl dotace na celkových uznatelných nákladech projektu  v %</t>
  </si>
  <si>
    <t>1. splátka dotace v roce 2022 (50% schválené dotace)</t>
  </si>
  <si>
    <t>2. splátka dotace v roce 2022 (50 % schválené dotace)</t>
  </si>
  <si>
    <t xml:space="preserve">Období realizace                     </t>
  </si>
  <si>
    <t>A</t>
  </si>
  <si>
    <t>FLERET FRUIT s. r. o.</t>
  </si>
  <si>
    <t>27696341</t>
  </si>
  <si>
    <t>společnost s ručením omezeným</t>
  </si>
  <si>
    <t>Fajne Léto + Náklady na vytvoření expozice a školícího prostoru</t>
  </si>
  <si>
    <t>1. 1. 2023 - 31. 10. 2023</t>
  </si>
  <si>
    <t>B</t>
  </si>
  <si>
    <t>Tábor U Kateřiny Štramberk, z. s.</t>
  </si>
  <si>
    <t>02216019</t>
  </si>
  <si>
    <t>zapsaný spolek</t>
  </si>
  <si>
    <t>Podpora technických atraktivit ve Štramberku 2023</t>
  </si>
  <si>
    <t>Turistické informační centrum Frýdek-Místek, příspěvková organizace</t>
  </si>
  <si>
    <t>66933901</t>
  </si>
  <si>
    <t>příspěvková organizace</t>
  </si>
  <si>
    <t>Technotrasa očima dětí</t>
  </si>
  <si>
    <t>Tomáš Sedlák</t>
  </si>
  <si>
    <t>*</t>
  </si>
  <si>
    <t>fyzická osoba</t>
  </si>
  <si>
    <t>Rozšíření expozice a zatraktivnění Krnovské synagogy při prohlídkách v rámci TT 2023</t>
  </si>
  <si>
    <t>Městské muzeum Rýmařov</t>
  </si>
  <si>
    <t>75037947</t>
  </si>
  <si>
    <t>Návrat slavné rodiny Schielů</t>
  </si>
  <si>
    <t>Muzeum Novojičínska, příspěvková organizace</t>
  </si>
  <si>
    <t>00096296</t>
  </si>
  <si>
    <t>příspěvková organizace kraje</t>
  </si>
  <si>
    <t>Rozvoj interaktivity stálé expozice Centra tradičních technologií Příbor "Zaniklý svět rukodělné výroby"</t>
  </si>
  <si>
    <t>Kyselka Jeseník nad Odrou s.r.o.</t>
  </si>
  <si>
    <t>26847825</t>
  </si>
  <si>
    <t>Když nápoj, tak zdravý</t>
  </si>
  <si>
    <t>Železniční muzeum moravskoslezské, o.p.s.</t>
  </si>
  <si>
    <t>29452228</t>
  </si>
  <si>
    <t>obecně prospěšná společnost</t>
  </si>
  <si>
    <t>PODPORA ATRAKTIVITY ŽELEZNIČNÍHO MUZEA</t>
  </si>
  <si>
    <t>Celkem</t>
  </si>
  <si>
    <t xml:space="preserve">Seznam náhradních žadatelů k poskytnutí dotace v rámci dotačního programu „Podpora technických atraktivit v Moravskoslezském kraji v roce 2023“  </t>
  </si>
  <si>
    <t>Příloha č.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</si>
</sst>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#,##0\ &quot;Kč&quot;;\-#,##0\ &quot;Kč&quot;"/>
    <numFmt numFmtId="164" formatCode="_-* #,##0.00\ _K_č_-;\-* #,##0.00\ _K_č_-;_-* &quot;-&quot;??\ _K_č_-;_-@_-"/>
    <numFmt numFmtId="165" formatCode="#,##0\ &quot;Kč&quot;"/>
  </numFmts>
  <fonts count="8" x14ac:knownFonts="1">
    <font>
      <sz val="11"/>
      <color theme="1"/>
      <name val="Calibri"/>
      <family val="2"/>
      <charset val="238"/>
      <scheme val="minor"/>
    </font>
    <font>
      <b/>
      <sz val="10"/>
      <name val="Tahoma"/>
      <family val="2"/>
      <charset val="238"/>
    </font>
    <font>
      <sz val="10"/>
      <name val="Arial"/>
      <family val="2"/>
      <charset val="238"/>
    </font>
    <font>
      <b/>
      <i/>
      <sz val="10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name val="Tahoma"/>
      <family val="2"/>
      <charset val="238"/>
    </font>
    <font>
      <i/>
      <sz val="10"/>
      <name val="Tahoma"/>
      <family val="2"/>
      <charset val="238"/>
    </font>
    <font>
      <b/>
      <sz val="10"/>
      <color indexed="10"/>
      <name val="Tahom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9" fontId="1" fillId="2" borderId="3" xfId="1" applyNumberFormat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left" vertical="center" wrapText="1"/>
    </xf>
    <xf numFmtId="49" fontId="5" fillId="3" borderId="7" xfId="0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left" vertical="center" wrapText="1"/>
    </xf>
    <xf numFmtId="5" fontId="5" fillId="4" borderId="7" xfId="0" applyNumberFormat="1" applyFont="1" applyFill="1" applyBorder="1" applyAlignment="1">
      <alignment horizontal="center" vertical="center" wrapText="1"/>
    </xf>
    <xf numFmtId="165" fontId="5" fillId="4" borderId="7" xfId="0" applyNumberFormat="1" applyFont="1" applyFill="1" applyBorder="1" applyAlignment="1">
      <alignment horizontal="center" vertical="center"/>
    </xf>
    <xf numFmtId="165" fontId="1" fillId="4" borderId="7" xfId="0" applyNumberFormat="1" applyFont="1" applyFill="1" applyBorder="1" applyAlignment="1">
      <alignment horizontal="center" vertical="center"/>
    </xf>
    <xf numFmtId="10" fontId="5" fillId="4" borderId="7" xfId="0" applyNumberFormat="1" applyFont="1" applyFill="1" applyBorder="1" applyAlignment="1">
      <alignment horizontal="center" vertical="center"/>
    </xf>
    <xf numFmtId="165" fontId="6" fillId="4" borderId="7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left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8" xfId="0" applyFont="1" applyFill="1" applyBorder="1"/>
    <xf numFmtId="0" fontId="5" fillId="3" borderId="0" xfId="0" applyFont="1" applyFill="1"/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13" xfId="0" applyNumberFormat="1" applyFont="1" applyFill="1" applyBorder="1" applyAlignment="1">
      <alignment horizontal="center" vertical="center" wrapText="1"/>
    </xf>
    <xf numFmtId="3" fontId="1" fillId="2" borderId="13" xfId="0" applyNumberFormat="1" applyFont="1" applyFill="1" applyBorder="1" applyAlignment="1">
      <alignment horizontal="center" vertical="center"/>
    </xf>
    <xf numFmtId="165" fontId="1" fillId="2" borderId="13" xfId="0" applyNumberFormat="1" applyFont="1" applyFill="1" applyBorder="1" applyAlignment="1">
      <alignment horizontal="center" vertical="center"/>
    </xf>
    <xf numFmtId="165" fontId="1" fillId="5" borderId="13" xfId="0" applyNumberFormat="1" applyFont="1" applyFill="1" applyBorder="1" applyAlignment="1">
      <alignment horizontal="center" vertical="center"/>
    </xf>
    <xf numFmtId="165" fontId="1" fillId="6" borderId="13" xfId="0" applyNumberFormat="1" applyFont="1" applyFill="1" applyBorder="1" applyAlignment="1">
      <alignment horizontal="center" vertical="center"/>
    </xf>
    <xf numFmtId="165" fontId="3" fillId="7" borderId="13" xfId="0" applyNumberFormat="1" applyFont="1" applyFill="1" applyBorder="1" applyAlignment="1">
      <alignment horizontal="center" vertical="center"/>
    </xf>
    <xf numFmtId="165" fontId="3" fillId="7" borderId="14" xfId="0" applyNumberFormat="1" applyFont="1" applyFill="1" applyBorder="1" applyAlignment="1">
      <alignment horizontal="center" vertical="center"/>
    </xf>
    <xf numFmtId="3" fontId="1" fillId="2" borderId="15" xfId="0" applyNumberFormat="1" applyFont="1" applyFill="1" applyBorder="1" applyAlignment="1">
      <alignment horizontal="center" vertical="center"/>
    </xf>
  </cellXfs>
  <cellStyles count="2">
    <cellStyle name="Normální" xfId="0" builtinId="0"/>
    <cellStyle name="normální_List1" xfId="1" xr:uid="{C390AB3C-1E2F-43CA-BA30-54336F3B10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B0F23-2622-47D8-8BE6-E02EC20FCFB3}">
  <dimension ref="A1:P12"/>
  <sheetViews>
    <sheetView tabSelected="1" topLeftCell="F1" zoomScale="93" zoomScaleNormal="93" workbookViewId="0">
      <selection activeCell="M22" sqref="M22"/>
    </sheetView>
  </sheetViews>
  <sheetFormatPr defaultRowHeight="15" x14ac:dyDescent="0.25"/>
  <cols>
    <col min="1" max="1" width="10" customWidth="1"/>
    <col min="2" max="2" width="10.28515625" customWidth="1"/>
    <col min="3" max="3" width="48.42578125" customWidth="1"/>
    <col min="4" max="4" width="15.28515625" customWidth="1"/>
    <col min="5" max="5" width="18.140625" customWidth="1"/>
    <col min="6" max="6" width="97.28515625" customWidth="1"/>
    <col min="7" max="7" width="13.85546875" customWidth="1"/>
    <col min="8" max="8" width="17.42578125" customWidth="1"/>
    <col min="9" max="9" width="16.5703125" customWidth="1"/>
    <col min="10" max="10" width="19.140625" customWidth="1"/>
    <col min="11" max="11" width="21.7109375" customWidth="1"/>
    <col min="12" max="12" width="19.42578125" customWidth="1"/>
    <col min="13" max="13" width="23.85546875" customWidth="1"/>
    <col min="14" max="15" width="26.140625" customWidth="1"/>
    <col min="16" max="16" width="23.42578125" bestFit="1" customWidth="1"/>
  </cols>
  <sheetData>
    <row r="1" spans="1:16" x14ac:dyDescent="0.25">
      <c r="A1" t="s">
        <v>51</v>
      </c>
    </row>
    <row r="2" spans="1:16" x14ac:dyDescent="0.25">
      <c r="A2" t="s">
        <v>50</v>
      </c>
    </row>
    <row r="3" spans="1:16" ht="51" x14ac:dyDescent="0.25">
      <c r="A3" s="1" t="s">
        <v>0</v>
      </c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4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6" t="s">
        <v>13</v>
      </c>
      <c r="O3" s="7" t="s">
        <v>14</v>
      </c>
      <c r="P3" s="8" t="s">
        <v>15</v>
      </c>
    </row>
    <row r="4" spans="1:16" ht="25.5" x14ac:dyDescent="0.25">
      <c r="A4" s="9">
        <v>1</v>
      </c>
      <c r="B4" s="10" t="s">
        <v>16</v>
      </c>
      <c r="C4" s="11" t="s">
        <v>17</v>
      </c>
      <c r="D4" s="12" t="s">
        <v>18</v>
      </c>
      <c r="E4" s="13" t="s">
        <v>19</v>
      </c>
      <c r="F4" s="14" t="s">
        <v>20</v>
      </c>
      <c r="G4" s="14">
        <v>23</v>
      </c>
      <c r="H4" s="15">
        <v>351870</v>
      </c>
      <c r="I4" s="16">
        <v>250000</v>
      </c>
      <c r="J4" s="17">
        <v>250000</v>
      </c>
      <c r="K4" s="16">
        <v>50000</v>
      </c>
      <c r="L4" s="16">
        <v>200000</v>
      </c>
      <c r="M4" s="18">
        <v>0.71050000000000002</v>
      </c>
      <c r="N4" s="19">
        <v>125000</v>
      </c>
      <c r="O4" s="19">
        <v>125000</v>
      </c>
      <c r="P4" s="20" t="s">
        <v>21</v>
      </c>
    </row>
    <row r="5" spans="1:16" x14ac:dyDescent="0.25">
      <c r="A5" s="21">
        <v>2</v>
      </c>
      <c r="B5" s="22" t="s">
        <v>22</v>
      </c>
      <c r="C5" s="23" t="s">
        <v>23</v>
      </c>
      <c r="D5" s="24" t="s">
        <v>24</v>
      </c>
      <c r="E5" s="20" t="s">
        <v>25</v>
      </c>
      <c r="F5" s="25" t="s">
        <v>26</v>
      </c>
      <c r="G5" s="25">
        <v>22</v>
      </c>
      <c r="H5" s="15">
        <v>128000</v>
      </c>
      <c r="I5" s="16">
        <v>100000</v>
      </c>
      <c r="J5" s="17">
        <v>100000</v>
      </c>
      <c r="K5" s="16">
        <v>100000</v>
      </c>
      <c r="L5" s="16">
        <v>0</v>
      </c>
      <c r="M5" s="18">
        <v>0.78129999999999999</v>
      </c>
      <c r="N5" s="19">
        <v>50000</v>
      </c>
      <c r="O5" s="19">
        <v>50000</v>
      </c>
      <c r="P5" s="20" t="s">
        <v>21</v>
      </c>
    </row>
    <row r="6" spans="1:16" ht="37.5" customHeight="1" x14ac:dyDescent="0.25">
      <c r="A6" s="9">
        <v>3</v>
      </c>
      <c r="B6" s="10" t="s">
        <v>22</v>
      </c>
      <c r="C6" s="11" t="s">
        <v>27</v>
      </c>
      <c r="D6" s="12" t="s">
        <v>28</v>
      </c>
      <c r="E6" s="13" t="s">
        <v>29</v>
      </c>
      <c r="F6" s="14" t="s">
        <v>30</v>
      </c>
      <c r="G6" s="14">
        <v>20</v>
      </c>
      <c r="H6" s="15">
        <v>62500</v>
      </c>
      <c r="I6" s="16">
        <v>50000</v>
      </c>
      <c r="J6" s="17">
        <v>50000</v>
      </c>
      <c r="K6" s="16">
        <v>50000</v>
      </c>
      <c r="L6" s="16">
        <v>0</v>
      </c>
      <c r="M6" s="18">
        <v>0.8</v>
      </c>
      <c r="N6" s="19">
        <v>25000</v>
      </c>
      <c r="O6" s="19">
        <v>25000</v>
      </c>
      <c r="P6" s="20" t="s">
        <v>21</v>
      </c>
    </row>
    <row r="7" spans="1:16" ht="25.5" x14ac:dyDescent="0.25">
      <c r="A7" s="9">
        <v>4</v>
      </c>
      <c r="B7" s="10" t="s">
        <v>16</v>
      </c>
      <c r="C7" s="11" t="s">
        <v>45</v>
      </c>
      <c r="D7" s="12" t="s">
        <v>46</v>
      </c>
      <c r="E7" s="13" t="s">
        <v>47</v>
      </c>
      <c r="F7" s="25" t="s">
        <v>48</v>
      </c>
      <c r="G7" s="14">
        <v>20</v>
      </c>
      <c r="H7" s="15">
        <v>312500</v>
      </c>
      <c r="I7" s="16">
        <v>250000</v>
      </c>
      <c r="J7" s="17">
        <v>250000</v>
      </c>
      <c r="K7" s="16">
        <v>250000</v>
      </c>
      <c r="L7" s="16">
        <v>0</v>
      </c>
      <c r="M7" s="18">
        <v>0.8</v>
      </c>
      <c r="N7" s="19">
        <v>125000</v>
      </c>
      <c r="O7" s="19">
        <v>125000</v>
      </c>
      <c r="P7" s="20" t="s">
        <v>21</v>
      </c>
    </row>
    <row r="8" spans="1:16" ht="25.5" x14ac:dyDescent="0.25">
      <c r="A8" s="9">
        <v>5</v>
      </c>
      <c r="B8" s="10" t="s">
        <v>22</v>
      </c>
      <c r="C8" s="11" t="s">
        <v>35</v>
      </c>
      <c r="D8" s="12" t="s">
        <v>36</v>
      </c>
      <c r="E8" s="13" t="s">
        <v>29</v>
      </c>
      <c r="F8" s="26" t="s">
        <v>37</v>
      </c>
      <c r="G8" s="14">
        <v>18</v>
      </c>
      <c r="H8" s="15">
        <v>250000</v>
      </c>
      <c r="I8" s="16">
        <v>200000</v>
      </c>
      <c r="J8" s="17">
        <v>200000</v>
      </c>
      <c r="K8" s="16">
        <v>200000</v>
      </c>
      <c r="L8" s="16">
        <v>0</v>
      </c>
      <c r="M8" s="18">
        <v>0.8</v>
      </c>
      <c r="N8" s="19">
        <v>100000</v>
      </c>
      <c r="O8" s="19">
        <v>100000</v>
      </c>
      <c r="P8" s="20" t="s">
        <v>21</v>
      </c>
    </row>
    <row r="9" spans="1:16" ht="25.5" x14ac:dyDescent="0.25">
      <c r="A9" s="9">
        <v>6</v>
      </c>
      <c r="B9" s="10" t="s">
        <v>16</v>
      </c>
      <c r="C9" s="11" t="s">
        <v>38</v>
      </c>
      <c r="D9" s="12" t="s">
        <v>39</v>
      </c>
      <c r="E9" s="13" t="s">
        <v>40</v>
      </c>
      <c r="F9" s="27" t="s">
        <v>41</v>
      </c>
      <c r="G9" s="14">
        <v>18</v>
      </c>
      <c r="H9" s="15">
        <v>64000</v>
      </c>
      <c r="I9" s="16">
        <v>50000</v>
      </c>
      <c r="J9" s="17">
        <v>50000</v>
      </c>
      <c r="K9" s="16">
        <v>50000</v>
      </c>
      <c r="L9" s="16">
        <v>0</v>
      </c>
      <c r="M9" s="18">
        <v>0.78129999999999999</v>
      </c>
      <c r="N9" s="19">
        <v>25000</v>
      </c>
      <c r="O9" s="19">
        <v>25000</v>
      </c>
      <c r="P9" s="20" t="s">
        <v>21</v>
      </c>
    </row>
    <row r="10" spans="1:16" ht="25.5" x14ac:dyDescent="0.25">
      <c r="A10" s="9">
        <v>7</v>
      </c>
      <c r="B10" s="10" t="s">
        <v>22</v>
      </c>
      <c r="C10" s="11" t="s">
        <v>42</v>
      </c>
      <c r="D10" s="12" t="s">
        <v>43</v>
      </c>
      <c r="E10" s="13" t="s">
        <v>19</v>
      </c>
      <c r="F10" s="14" t="s">
        <v>44</v>
      </c>
      <c r="G10" s="14">
        <v>18</v>
      </c>
      <c r="H10" s="15">
        <v>60000</v>
      </c>
      <c r="I10" s="16">
        <v>48000</v>
      </c>
      <c r="J10" s="17">
        <v>48000</v>
      </c>
      <c r="K10" s="16">
        <v>48000</v>
      </c>
      <c r="L10" s="16">
        <v>0</v>
      </c>
      <c r="M10" s="18">
        <v>0.8</v>
      </c>
      <c r="N10" s="19">
        <v>24000</v>
      </c>
      <c r="O10" s="19">
        <v>24000</v>
      </c>
      <c r="P10" s="20" t="s">
        <v>21</v>
      </c>
    </row>
    <row r="11" spans="1:16" ht="15.75" thickBot="1" x14ac:dyDescent="0.3">
      <c r="A11" s="9">
        <v>8</v>
      </c>
      <c r="B11" s="10" t="s">
        <v>22</v>
      </c>
      <c r="C11" s="11" t="s">
        <v>31</v>
      </c>
      <c r="D11" s="12" t="s">
        <v>32</v>
      </c>
      <c r="E11" s="13" t="s">
        <v>33</v>
      </c>
      <c r="F11" s="14" t="s">
        <v>34</v>
      </c>
      <c r="G11" s="14">
        <v>18</v>
      </c>
      <c r="H11" s="15">
        <v>100000</v>
      </c>
      <c r="I11" s="16">
        <v>50000</v>
      </c>
      <c r="J11" s="17">
        <v>50000</v>
      </c>
      <c r="K11" s="16">
        <v>50000</v>
      </c>
      <c r="L11" s="16">
        <v>0</v>
      </c>
      <c r="M11" s="18">
        <v>0.8</v>
      </c>
      <c r="N11" s="19">
        <v>25000</v>
      </c>
      <c r="O11" s="19">
        <v>25000</v>
      </c>
      <c r="P11" s="20" t="s">
        <v>21</v>
      </c>
    </row>
    <row r="12" spans="1:16" ht="15.75" thickBot="1" x14ac:dyDescent="0.3">
      <c r="A12" s="28" t="s">
        <v>49</v>
      </c>
      <c r="B12" s="29"/>
      <c r="C12" s="30"/>
      <c r="D12" s="31"/>
      <c r="E12" s="32"/>
      <c r="F12" s="31"/>
      <c r="G12" s="31"/>
      <c r="H12" s="33"/>
      <c r="I12" s="34"/>
      <c r="J12" s="35">
        <f>SUM(J4:J11)</f>
        <v>998000</v>
      </c>
      <c r="K12" s="35"/>
      <c r="L12" s="35"/>
      <c r="M12" s="36"/>
      <c r="N12" s="37">
        <f>SUM(N4:N11)</f>
        <v>499000</v>
      </c>
      <c r="O12" s="38">
        <f>SUM(O4:O11)</f>
        <v>499000</v>
      </c>
      <c r="P12" s="39"/>
    </row>
  </sheetData>
  <pageMargins left="0.7" right="0.7" top="0.78740157499999996" bottom="0.78740157499999996" header="0.3" footer="0.3"/>
  <pageSetup paperSize="9" orientation="portrait" r:id="rId1"/>
  <headerFooter>
    <oddFooter>&amp;L&amp;1#&amp;"Calibri"&amp;9&amp;K000000Klasifikace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Moravskoslezsky kraj - krajsky urad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Hromočuková Jana</dc:creator>
  <cp:lastModifiedBy>Hromočuková Jana</cp:lastModifiedBy>
  <dcterms:created xsi:type="dcterms:W3CDTF">2023-01-24T14:25:13Z</dcterms:created>
  <dcterms:modified xsi:type="dcterms:W3CDTF">2023-02-21T08:08:27Z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2023-02-21T08:08:27Z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18a2b57c-0602-497c-8921-746b04cbaba1</vt:lpwstr>
  </property>
  <property fmtid="{D5CDD505-2E9C-101B-9397-08002B2CF9AE}" pid="8" name="MSIP_Label_215ad6d0-798b-44f9-b3fd-112ad6275fb4_ContentBits">
    <vt:lpwstr>2</vt:lpwstr>
  </property>
</Properties>
</file>