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3/Materiál schválení žadatelů RK/"/>
    </mc:Choice>
  </mc:AlternateContent>
  <xr:revisionPtr revIDLastSave="138" documentId="11_D7A7C1206C033330FB33D00D4DAA1F0E4BFABE55" xr6:coauthVersionLast="47" xr6:coauthVersionMax="47" xr10:uidLastSave="{A3F37D3D-CE33-4D81-B8AE-A4F2AAB60761}"/>
  <bookViews>
    <workbookView xWindow="-120" yWindow="-120" windowWidth="29040" windowHeight="15840" xr2:uid="{00000000-000D-0000-FFFF-FFFF00000000}"/>
  </bookViews>
  <sheets>
    <sheet name="Seznam_vyřazených_žadatelů" sheetId="1" r:id="rId1"/>
  </sheets>
  <definedNames>
    <definedName name="_xlnm._FilterDatabase" localSheetId="0" hidden="1">Seznam_vyřazených_žadatelů!$A$2:$K$10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2" i="1"/>
  <c r="J8" i="1"/>
  <c r="J9" i="1"/>
  <c r="J10" i="1"/>
  <c r="J11" i="1"/>
  <c r="J3" i="1" l="1"/>
  <c r="J4" i="1"/>
  <c r="J5" i="1"/>
  <c r="J6" i="1"/>
  <c r="J7" i="1"/>
</calcChain>
</file>

<file path=xl/sharedStrings.xml><?xml version="1.0" encoding="utf-8"?>
<sst xmlns="http://schemas.openxmlformats.org/spreadsheetml/2006/main" count="83" uniqueCount="60">
  <si>
    <t>Odůvodnění vyřazení</t>
  </si>
  <si>
    <t>Podíl dotace na celk. uznatelných nákladech projektu</t>
  </si>
  <si>
    <t>Název projektu</t>
  </si>
  <si>
    <t>Sídlo žadatele</t>
  </si>
  <si>
    <t>Právní forma</t>
  </si>
  <si>
    <t>IČO</t>
  </si>
  <si>
    <t>Název žadatele</t>
  </si>
  <si>
    <t>Pořadí</t>
  </si>
  <si>
    <t>Příloha č. 3:
Seznam vyřazených žadatelů</t>
  </si>
  <si>
    <t>Doba realizace projektu</t>
  </si>
  <si>
    <t>Slamka Consulting, s.r.o.</t>
  </si>
  <si>
    <t>25846906</t>
  </si>
  <si>
    <t>Český Těšín</t>
  </si>
  <si>
    <t>Ostrava</t>
  </si>
  <si>
    <t>Perfect Air a Sensetio</t>
  </si>
  <si>
    <t xml:space="preserve">Celkové uznatelné náklady proj. </t>
  </si>
  <si>
    <t>Výše dotace</t>
  </si>
  <si>
    <t>Suma</t>
  </si>
  <si>
    <t>WOXO impressions s.r.o.</t>
  </si>
  <si>
    <t>XEVOS Solutions s.r.o.</t>
  </si>
  <si>
    <t>Advance Energo a.s.</t>
  </si>
  <si>
    <t>GeoPrime Geodézie s.r.o.</t>
  </si>
  <si>
    <t>IFTSolution s.r.o.</t>
  </si>
  <si>
    <t>PEPIAPP s.r.o.</t>
  </si>
  <si>
    <t>HUBIO s.r.o.</t>
  </si>
  <si>
    <t>Stachiv Pavel</t>
  </si>
  <si>
    <t>Drážní revize s.r.o.</t>
  </si>
  <si>
    <t>27831345</t>
  </si>
  <si>
    <t>05251931</t>
  </si>
  <si>
    <t>09007172</t>
  </si>
  <si>
    <t>05364914</t>
  </si>
  <si>
    <t>06690670</t>
  </si>
  <si>
    <t>03193861</t>
  </si>
  <si>
    <t>09125841</t>
  </si>
  <si>
    <t>Žadatel - IČO</t>
  </si>
  <si>
    <t>03472001</t>
  </si>
  <si>
    <t>fyzická osoba</t>
  </si>
  <si>
    <t>Praha 8</t>
  </si>
  <si>
    <t>Vratimov</t>
  </si>
  <si>
    <t>Ostrava-Zábřeh</t>
  </si>
  <si>
    <t>Stáže pro studenty v oboru IT</t>
  </si>
  <si>
    <t>Stáž - WOXO</t>
  </si>
  <si>
    <t>Program na podporu stáží žáků a studentů ve firmách 2023" (RRC/13/2023)</t>
  </si>
  <si>
    <t>Žádost o poskytnutí dotace na geodetickou stáž, UAV - letecká fotogrammetrie a 3D laserové skenování</t>
  </si>
  <si>
    <t>Studie proveditelnosti a tvorba prototypu zařízení</t>
  </si>
  <si>
    <t>Studentská stáž- PepiApp 2023</t>
  </si>
  <si>
    <t>Odborná stáž ve společnosti HUBIO s.r.o.</t>
  </si>
  <si>
    <t>Optimizace elektrických rozvodných zařízení a měníren</t>
  </si>
  <si>
    <t>Zvýšení bezpečnosti v oblasti kolejové dopravy</t>
  </si>
  <si>
    <t>1. 5. 2023 do 30. 6. 2024</t>
  </si>
  <si>
    <t>Společnost s ručením omezeným</t>
  </si>
  <si>
    <t>Akciová společnost</t>
  </si>
  <si>
    <t>Nesoulad s článkem č. IX. odst 4, podmínek Programu - nedoložena příloha na vyzvání</t>
  </si>
  <si>
    <t>Nesoulad s článkem č. VII., odst. 2 podmínek Programu - Ostatní náklady přesahují hranici 5%</t>
  </si>
  <si>
    <t>Nesoulad s článkem č. X., odst. 3 podmínek Programu - 2. žádost</t>
  </si>
  <si>
    <t>Nesoulad s článkem č. IX., odst. 6 podmínek Programu - Nezasláno datovou zprávou</t>
  </si>
  <si>
    <t>Nesoulad s článkem č. III. Písm c, podmínek Programu - Uvedená škola není na území kraje</t>
  </si>
  <si>
    <t>Nesoulad s článkem č. VII. odst 5, podmínek Programu - nejasná kalkulace</t>
  </si>
  <si>
    <t>Nesoulad s článkem č. VII., odst. 7 podmínek Programu - ostatní náklady přesahují hranici 5%</t>
  </si>
  <si>
    <t>Nesoulad s článkem č. IV. podmínek Programu - 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</si>
</sst>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1" xfId="0" applyBorder="1"/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1" xfId="0" applyFont="1" applyBorder="1"/>
    <xf numFmtId="165" fontId="7" fillId="0" borderId="13" xfId="0" applyNumberFormat="1" applyFont="1" applyBorder="1"/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zoomScaleNormal="100" workbookViewId="0">
      <selection activeCell="K13" sqref="K13"/>
    </sheetView>
  </sheetViews>
  <sheetFormatPr defaultRowHeight="15" x14ac:dyDescent="0.25"/>
  <cols>
    <col min="1" max="1" width="7" customWidth="1"/>
    <col min="2" max="2" width="24.42578125" style="4" customWidth="1"/>
    <col min="3" max="3" width="11.140625" customWidth="1"/>
    <col min="4" max="4" width="27.5703125" style="3" customWidth="1"/>
    <col min="5" max="5" width="22.5703125" style="3" customWidth="1"/>
    <col min="6" max="6" width="24.7109375" customWidth="1"/>
    <col min="7" max="7" width="23.7109375" customWidth="1"/>
    <col min="8" max="8" width="12.85546875" customWidth="1"/>
    <col min="9" max="9" width="13.85546875" customWidth="1"/>
    <col min="10" max="10" width="11.28515625" style="2" customWidth="1"/>
    <col min="11" max="11" width="43.42578125" style="2" customWidth="1"/>
    <col min="12" max="14" width="4.5703125" style="1" bestFit="1" customWidth="1"/>
    <col min="15" max="15" width="5" bestFit="1" customWidth="1"/>
    <col min="16" max="16" width="5.5703125" bestFit="1" customWidth="1"/>
  </cols>
  <sheetData>
    <row r="1" spans="1:21" ht="39.950000000000003" customHeight="1" thickBot="1" x14ac:dyDescent="0.3">
      <c r="A1" s="46" t="s">
        <v>8</v>
      </c>
      <c r="B1" s="47"/>
      <c r="C1" s="47"/>
      <c r="D1" s="47"/>
      <c r="E1" s="27"/>
      <c r="F1" s="26"/>
      <c r="G1" s="25"/>
      <c r="H1" s="24"/>
      <c r="I1" s="23"/>
      <c r="K1" s="22"/>
    </row>
    <row r="2" spans="1:21" ht="65.25" customHeight="1" thickBot="1" x14ac:dyDescent="0.3">
      <c r="A2" s="21" t="s">
        <v>7</v>
      </c>
      <c r="B2" s="20" t="s">
        <v>6</v>
      </c>
      <c r="C2" s="19" t="s">
        <v>5</v>
      </c>
      <c r="D2" s="19" t="s">
        <v>4</v>
      </c>
      <c r="E2" s="19" t="s">
        <v>3</v>
      </c>
      <c r="F2" s="19" t="s">
        <v>2</v>
      </c>
      <c r="G2" s="32" t="s">
        <v>9</v>
      </c>
      <c r="H2" s="33" t="s">
        <v>15</v>
      </c>
      <c r="I2" s="34" t="s">
        <v>16</v>
      </c>
      <c r="J2" s="35" t="s">
        <v>1</v>
      </c>
      <c r="K2" s="36" t="s">
        <v>0</v>
      </c>
    </row>
    <row r="3" spans="1:21" s="5" customFormat="1" ht="25.5" x14ac:dyDescent="0.25">
      <c r="A3" s="18">
        <v>1</v>
      </c>
      <c r="B3" s="28" t="s">
        <v>19</v>
      </c>
      <c r="C3" s="29" t="s">
        <v>27</v>
      </c>
      <c r="D3" s="30" t="s">
        <v>50</v>
      </c>
      <c r="E3" s="31" t="s">
        <v>13</v>
      </c>
      <c r="F3" s="28" t="s">
        <v>40</v>
      </c>
      <c r="G3" s="15" t="s">
        <v>49</v>
      </c>
      <c r="H3" s="44">
        <v>263200</v>
      </c>
      <c r="I3" s="45">
        <v>184200</v>
      </c>
      <c r="J3" s="14">
        <f>I3/H3</f>
        <v>0.69984802431610937</v>
      </c>
      <c r="K3" s="37" t="s">
        <v>52</v>
      </c>
      <c r="L3" s="13"/>
      <c r="M3" s="13"/>
      <c r="N3" s="13"/>
      <c r="O3" s="12"/>
      <c r="P3" s="11"/>
      <c r="Q3" s="7"/>
      <c r="R3" s="7"/>
      <c r="S3" s="7"/>
      <c r="U3" s="6"/>
    </row>
    <row r="4" spans="1:21" s="5" customFormat="1" ht="25.5" x14ac:dyDescent="0.25">
      <c r="A4" s="17">
        <v>2</v>
      </c>
      <c r="B4" s="28" t="s">
        <v>18</v>
      </c>
      <c r="C4" s="29" t="s">
        <v>28</v>
      </c>
      <c r="D4" s="30" t="s">
        <v>50</v>
      </c>
      <c r="E4" s="31" t="s">
        <v>12</v>
      </c>
      <c r="F4" s="28" t="s">
        <v>41</v>
      </c>
      <c r="G4" s="15" t="s">
        <v>49</v>
      </c>
      <c r="H4" s="44">
        <v>180000</v>
      </c>
      <c r="I4" s="45">
        <v>126000</v>
      </c>
      <c r="J4" s="14">
        <f>I4/H4</f>
        <v>0.7</v>
      </c>
      <c r="K4" s="16" t="s">
        <v>53</v>
      </c>
      <c r="L4" s="12"/>
      <c r="M4" s="13"/>
      <c r="N4" s="13"/>
      <c r="O4" s="12"/>
      <c r="P4" s="11"/>
      <c r="Q4" s="7"/>
      <c r="R4" s="7"/>
      <c r="S4" s="7"/>
      <c r="U4" s="6"/>
    </row>
    <row r="5" spans="1:21" s="5" customFormat="1" ht="25.5" x14ac:dyDescent="0.25">
      <c r="A5" s="17">
        <v>3</v>
      </c>
      <c r="B5" s="28" t="s">
        <v>10</v>
      </c>
      <c r="C5" s="29" t="s">
        <v>11</v>
      </c>
      <c r="D5" s="30" t="s">
        <v>50</v>
      </c>
      <c r="E5" s="31" t="s">
        <v>13</v>
      </c>
      <c r="F5" s="28" t="s">
        <v>14</v>
      </c>
      <c r="G5" s="15" t="s">
        <v>49</v>
      </c>
      <c r="H5" s="44">
        <v>212000</v>
      </c>
      <c r="I5" s="45">
        <v>148400</v>
      </c>
      <c r="J5" s="14">
        <f>I5/H5</f>
        <v>0.7</v>
      </c>
      <c r="K5" s="16" t="s">
        <v>54</v>
      </c>
      <c r="L5" s="12"/>
      <c r="M5" s="13"/>
      <c r="N5" s="13"/>
      <c r="O5" s="12"/>
      <c r="P5" s="11"/>
      <c r="Q5" s="7"/>
      <c r="R5" s="7"/>
      <c r="S5" s="7"/>
      <c r="U5" s="6"/>
    </row>
    <row r="6" spans="1:21" s="5" customFormat="1" ht="31.5" x14ac:dyDescent="0.25">
      <c r="A6" s="17">
        <v>4</v>
      </c>
      <c r="B6" s="28" t="s">
        <v>20</v>
      </c>
      <c r="C6" s="29" t="s">
        <v>29</v>
      </c>
      <c r="D6" s="30" t="s">
        <v>51</v>
      </c>
      <c r="E6" s="31" t="s">
        <v>37</v>
      </c>
      <c r="F6" s="28" t="s">
        <v>42</v>
      </c>
      <c r="G6" s="15" t="s">
        <v>49</v>
      </c>
      <c r="H6" s="44">
        <v>235610</v>
      </c>
      <c r="I6" s="45">
        <v>164900</v>
      </c>
      <c r="J6" s="14">
        <f>I6/H6</f>
        <v>0.69988540384533759</v>
      </c>
      <c r="K6" s="16" t="s">
        <v>55</v>
      </c>
      <c r="L6" s="13"/>
      <c r="M6" s="13"/>
      <c r="N6" s="13"/>
      <c r="O6" s="12"/>
      <c r="P6" s="11"/>
      <c r="Q6" s="7"/>
      <c r="R6" s="7"/>
      <c r="S6" s="7"/>
      <c r="U6" s="6"/>
    </row>
    <row r="7" spans="1:21" s="5" customFormat="1" ht="53.25" customHeight="1" x14ac:dyDescent="0.25">
      <c r="A7" s="17">
        <v>5</v>
      </c>
      <c r="B7" s="28" t="s">
        <v>21</v>
      </c>
      <c r="C7" s="29" t="s">
        <v>30</v>
      </c>
      <c r="D7" s="30" t="s">
        <v>50</v>
      </c>
      <c r="E7" s="31" t="s">
        <v>13</v>
      </c>
      <c r="F7" s="28" t="s">
        <v>43</v>
      </c>
      <c r="G7" s="15" t="s">
        <v>49</v>
      </c>
      <c r="H7" s="44">
        <v>252000</v>
      </c>
      <c r="I7" s="45">
        <v>176400</v>
      </c>
      <c r="J7" s="14">
        <f>I7/H7</f>
        <v>0.7</v>
      </c>
      <c r="K7" s="37" t="s">
        <v>56</v>
      </c>
      <c r="L7" s="13"/>
      <c r="M7" s="13"/>
      <c r="N7" s="13"/>
      <c r="O7" s="12"/>
      <c r="P7" s="11"/>
      <c r="Q7" s="7"/>
      <c r="R7" s="7"/>
      <c r="S7" s="7"/>
      <c r="U7" s="6"/>
    </row>
    <row r="8" spans="1:21" s="9" customFormat="1" ht="45.75" customHeight="1" x14ac:dyDescent="0.2">
      <c r="A8" s="17">
        <v>6</v>
      </c>
      <c r="B8" s="28" t="s">
        <v>22</v>
      </c>
      <c r="C8" s="29" t="s">
        <v>31</v>
      </c>
      <c r="D8" s="30" t="s">
        <v>50</v>
      </c>
      <c r="E8" s="31" t="s">
        <v>38</v>
      </c>
      <c r="F8" s="28" t="s">
        <v>44</v>
      </c>
      <c r="G8" s="15" t="s">
        <v>49</v>
      </c>
      <c r="H8" s="44">
        <v>274000</v>
      </c>
      <c r="I8" s="45">
        <v>191800</v>
      </c>
      <c r="J8" s="14">
        <f t="shared" ref="J8:J11" si="0">I8/H8</f>
        <v>0.7</v>
      </c>
      <c r="K8" s="16" t="s">
        <v>55</v>
      </c>
      <c r="L8" s="10"/>
      <c r="M8" s="10"/>
      <c r="N8" s="10"/>
    </row>
    <row r="9" spans="1:21" s="5" customFormat="1" ht="25.5" x14ac:dyDescent="0.25">
      <c r="A9" s="17">
        <v>7</v>
      </c>
      <c r="B9" s="28" t="s">
        <v>23</v>
      </c>
      <c r="C9" s="29" t="s">
        <v>32</v>
      </c>
      <c r="D9" s="30" t="s">
        <v>50</v>
      </c>
      <c r="E9" s="31" t="s">
        <v>13</v>
      </c>
      <c r="F9" s="28" t="s">
        <v>45</v>
      </c>
      <c r="G9" s="15" t="s">
        <v>49</v>
      </c>
      <c r="H9" s="44">
        <v>283400</v>
      </c>
      <c r="I9" s="45">
        <v>198300</v>
      </c>
      <c r="J9" s="14">
        <f t="shared" si="0"/>
        <v>0.69971771347918132</v>
      </c>
      <c r="K9" s="37" t="s">
        <v>57</v>
      </c>
      <c r="L9" s="8"/>
      <c r="M9" s="8"/>
      <c r="N9" s="8"/>
      <c r="P9" s="6"/>
      <c r="Q9" s="7"/>
      <c r="R9" s="7"/>
      <c r="S9" s="7"/>
      <c r="U9" s="6"/>
    </row>
    <row r="10" spans="1:21" s="5" customFormat="1" ht="25.5" x14ac:dyDescent="0.25">
      <c r="A10" s="17">
        <v>8</v>
      </c>
      <c r="B10" s="28" t="s">
        <v>24</v>
      </c>
      <c r="C10" s="29" t="s">
        <v>33</v>
      </c>
      <c r="D10" s="30" t="s">
        <v>50</v>
      </c>
      <c r="E10" s="31" t="s">
        <v>13</v>
      </c>
      <c r="F10" s="28" t="s">
        <v>46</v>
      </c>
      <c r="G10" s="15" t="s">
        <v>49</v>
      </c>
      <c r="H10" s="44">
        <v>285600</v>
      </c>
      <c r="I10" s="45">
        <v>190400</v>
      </c>
      <c r="J10" s="14">
        <f t="shared" si="0"/>
        <v>0.66666666666666663</v>
      </c>
      <c r="K10" s="16" t="s">
        <v>58</v>
      </c>
      <c r="L10" s="8"/>
      <c r="M10" s="8"/>
      <c r="N10" s="8"/>
      <c r="P10" s="6"/>
      <c r="Q10" s="7"/>
      <c r="R10" s="7"/>
      <c r="S10" s="7"/>
      <c r="U10" s="6"/>
    </row>
    <row r="11" spans="1:21" ht="25.5" x14ac:dyDescent="0.25">
      <c r="A11" s="17">
        <v>9</v>
      </c>
      <c r="B11" s="28" t="s">
        <v>25</v>
      </c>
      <c r="C11" s="29" t="s">
        <v>34</v>
      </c>
      <c r="D11" s="30" t="s">
        <v>36</v>
      </c>
      <c r="E11" s="31" t="s">
        <v>39</v>
      </c>
      <c r="F11" s="28" t="s">
        <v>47</v>
      </c>
      <c r="G11" s="15" t="s">
        <v>49</v>
      </c>
      <c r="H11" s="44">
        <v>287700</v>
      </c>
      <c r="I11" s="45">
        <v>199800</v>
      </c>
      <c r="J11" s="14">
        <f t="shared" si="0"/>
        <v>0.694473409801877</v>
      </c>
      <c r="K11" s="16" t="s">
        <v>59</v>
      </c>
    </row>
    <row r="12" spans="1:21" ht="25.5" x14ac:dyDescent="0.25">
      <c r="A12" s="17">
        <v>10</v>
      </c>
      <c r="B12" s="28" t="s">
        <v>26</v>
      </c>
      <c r="C12" s="29" t="s">
        <v>35</v>
      </c>
      <c r="D12" s="30" t="s">
        <v>50</v>
      </c>
      <c r="E12" s="31" t="s">
        <v>13</v>
      </c>
      <c r="F12" s="28" t="s">
        <v>48</v>
      </c>
      <c r="G12" s="15" t="s">
        <v>49</v>
      </c>
      <c r="H12" s="44">
        <v>287700</v>
      </c>
      <c r="I12" s="45">
        <v>199800</v>
      </c>
      <c r="J12" s="14">
        <f t="shared" ref="J12" si="1">I12/H12</f>
        <v>0.694473409801877</v>
      </c>
      <c r="K12" s="16" t="s">
        <v>54</v>
      </c>
    </row>
    <row r="13" spans="1:21" ht="15.75" thickBot="1" x14ac:dyDescent="0.3">
      <c r="A13" s="42" t="s">
        <v>17</v>
      </c>
      <c r="B13" s="38"/>
      <c r="C13" s="38"/>
      <c r="D13" s="39"/>
      <c r="E13" s="39"/>
      <c r="F13" s="38"/>
      <c r="G13" s="38"/>
      <c r="H13" s="43">
        <f>SUM(H3:H12)</f>
        <v>2561210</v>
      </c>
      <c r="I13" s="43">
        <f>SUM(I3:I12)</f>
        <v>1780000</v>
      </c>
      <c r="J13" s="40"/>
      <c r="K13" s="41"/>
    </row>
  </sheetData>
  <mergeCells count="1">
    <mergeCell ref="A1:D1"/>
  </mergeCells>
  <phoneticPr fontId="9" type="noConversion"/>
  <pageMargins left="0.19685039370078741" right="0.19685039370078741" top="0.78740157480314965" bottom="0.59055118110236227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Seznam_vyřazených_žadatelů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dcterms:created xsi:type="dcterms:W3CDTF">2021-05-13T05:20:11Z</dcterms:created>
  <dcterms:modified xsi:type="dcterms:W3CDTF">2023-05-17T13:11:40Z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2022-05-11T15:41:57Z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e4853155-ff5e-469e-8e3f-d540bc0e9ced</vt:lpwstr>
  </property>
  <property fmtid="{D5CDD505-2E9C-101B-9397-08002B2CF9AE}" pid="8" name="MSIP_Label_215ad6d0-798b-44f9-b3fd-112ad6275fb4_ContentBits">
    <vt:lpwstr>2</vt:lpwstr>
  </property>
</Properties>
</file>