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74" documentId="11_E453C7A824A2B13405556DA08A5002D0AC13CFCD" xr6:coauthVersionLast="47" xr6:coauthVersionMax="47" xr10:uidLastSave="{C4256DBE-EC17-49AE-9D71-8EB861E466CA}"/>
  <bookViews>
    <workbookView xWindow="-120" yWindow="-120" windowWidth="38640" windowHeight="21120" tabRatio="182" xr2:uid="{00000000-000D-0000-FFFF-FFFF00000000}"/>
  </bookViews>
  <sheets>
    <sheet name="List1" sheetId="1" r:id="rId1"/>
  </sheets>
  <definedNames>
    <definedName name="_xlnm._FilterDatabase" localSheetId="0" hidden="1">List1!$A$4:$P$6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E6" i="1"/>
  <c r="H6" i="1"/>
</calcChain>
</file>

<file path=xl/sharedStrings.xml><?xml version="1.0" encoding="utf-8"?>
<sst xmlns="http://schemas.openxmlformats.org/spreadsheetml/2006/main" count="30" uniqueCount="29">
  <si>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</si>
  <si>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</si>
  <si>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</si>
  <si>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</si>
  <si>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</si>
  <si>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</si>
  <si>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</si>
  <si>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</si>
  <si>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</si>
  <si>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</si>
  <si>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</si>
  <si>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</si>
  <si>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</si>
  <si>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Představuje výši uznatelných nákladů v %</t>
  </si>
  <si>
    <t>*ŽádostI obcÍ podléhají podmínkám programu JESSICA III</t>
  </si>
  <si>
    <t>Příloha č. 2 materiálu</t>
  </si>
  <si>
    <t>Poskytnutí úvěrů v rámci finančního nástroje JESSICA III</t>
  </si>
  <si>
    <t>Uznatelné náklady projektu po doložení smlouvy</t>
  </si>
  <si>
    <t>90</t>
  </si>
  <si>
    <t>Výstavba infrastruktury splaškové kanalizace v obci Staré Heřminovy v lokalitě určené pro
zástavbu rodinnými domy. Pozemky pro výstavbu předmětné technické infrastruktury: pozemkové parcely č. 300/4, 300/5, 300/10,
353/4, k.ú. Staré Heřminovy. Celkový plánovaný počet zainvestovaných pozemků: 8</t>
  </si>
  <si>
    <t>září 2023</t>
  </si>
  <si>
    <t>prosinec 2023</t>
  </si>
  <si>
    <t>Pčíloha č. 2 materiálu</t>
  </si>
  <si>
    <t>Požadovaná výše úvěru</t>
  </si>
  <si>
    <t>Maximální možná výše úvěru</t>
  </si>
  <si>
    <t>Staré Heřminovy</t>
  </si>
  <si>
    <t>projekt nezakládá veřejnou podporu dle čl. 107 Smlouvy o fungování EU</t>
  </si>
  <si>
    <t>Výstavba splaškové kanalizace na parc. č. 353/4 ve Starých Heřminovech.</t>
  </si>
  <si>
    <t>Celkový stav k 11.8.2023 (žádost o úvěr)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</si>
</sst>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0" xfId="0" applyNumberFormat="1"/>
    <xf numFmtId="0" fontId="0" fillId="0" borderId="16" xfId="0" applyBorder="1"/>
    <xf numFmtId="0" fontId="0" fillId="0" borderId="11" xfId="0" applyBorder="1"/>
    <xf numFmtId="165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5" fillId="0" borderId="22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/>
    </xf>
    <xf numFmtId="49" fontId="4" fillId="0" borderId="21" xfId="1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left" indent="1"/>
    </xf>
    <xf numFmtId="10" fontId="3" fillId="2" borderId="2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2" name="AutoShape 1" descr="✔">
          <a:extLst>
            <a:ext uri="{FF2B5EF4-FFF2-40B4-BE49-F238E27FC236}">
              <a16:creationId xmlns:a16="http://schemas.microsoft.com/office/drawing/2014/main" id="{B016AE78-C98C-4E09-9678-554D566489A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3" name="AutoShape 2" descr="✔">
          <a:extLst>
            <a:ext uri="{FF2B5EF4-FFF2-40B4-BE49-F238E27FC236}">
              <a16:creationId xmlns:a16="http://schemas.microsoft.com/office/drawing/2014/main" id="{2F1F5DF1-60B2-41EF-BF2B-E1CBBDFC75A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zoomScale="70" zoomScaleNormal="70" workbookViewId="0">
      <selection activeCell="A6" sqref="A6:D6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6" width="24.5703125" customWidth="1"/>
    <col min="7" max="14" width="27.140625" customWidth="1"/>
    <col min="15" max="15" width="27" customWidth="1"/>
    <col min="16" max="16" width="92" customWidth="1"/>
  </cols>
  <sheetData>
    <row r="1" spans="1:16" x14ac:dyDescent="0.25">
      <c r="E1" s="50" t="s">
        <v>22</v>
      </c>
      <c r="F1" s="50"/>
      <c r="G1" s="50"/>
      <c r="H1" s="50"/>
    </row>
    <row r="2" spans="1:16" ht="15.75" thickBot="1" x14ac:dyDescent="0.3">
      <c r="D2" s="48" t="s">
        <v>15</v>
      </c>
    </row>
    <row r="3" spans="1:16" ht="19.5" thickBot="1" x14ac:dyDescent="0.3">
      <c r="A3" s="52" t="s">
        <v>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ht="63.75" thickBot="1" x14ac:dyDescent="0.3">
      <c r="A4" s="4" t="s">
        <v>2</v>
      </c>
      <c r="B4" s="5" t="s">
        <v>0</v>
      </c>
      <c r="C4" s="6" t="s">
        <v>12</v>
      </c>
      <c r="D4" s="6" t="s">
        <v>1</v>
      </c>
      <c r="E4" s="7" t="s">
        <v>4</v>
      </c>
      <c r="F4" s="7" t="s">
        <v>17</v>
      </c>
      <c r="G4" s="8" t="s">
        <v>24</v>
      </c>
      <c r="H4" s="8" t="s">
        <v>23</v>
      </c>
      <c r="I4" s="8" t="s">
        <v>13</v>
      </c>
      <c r="J4" s="9" t="s">
        <v>5</v>
      </c>
      <c r="K4" s="9" t="s">
        <v>10</v>
      </c>
      <c r="L4" s="8" t="s">
        <v>11</v>
      </c>
      <c r="M4" s="8" t="s">
        <v>9</v>
      </c>
      <c r="N4" s="46" t="s">
        <v>8</v>
      </c>
      <c r="O4" s="8" t="s">
        <v>7</v>
      </c>
      <c r="P4" s="10" t="s">
        <v>3</v>
      </c>
    </row>
    <row r="5" spans="1:16" ht="204" customHeight="1" x14ac:dyDescent="0.25">
      <c r="A5" s="11">
        <v>1</v>
      </c>
      <c r="B5" s="12" t="s">
        <v>25</v>
      </c>
      <c r="C5" s="13">
        <v>576077</v>
      </c>
      <c r="D5" s="47" t="s">
        <v>27</v>
      </c>
      <c r="E5" s="14">
        <v>3548000</v>
      </c>
      <c r="F5" s="14">
        <v>3547951.52</v>
      </c>
      <c r="G5" s="14">
        <v>3193200</v>
      </c>
      <c r="H5" s="14">
        <v>3190000</v>
      </c>
      <c r="I5" s="44" t="s">
        <v>18</v>
      </c>
      <c r="J5" s="16">
        <v>15</v>
      </c>
      <c r="K5" s="42" t="s">
        <v>20</v>
      </c>
      <c r="L5" s="42" t="s">
        <v>21</v>
      </c>
      <c r="M5" s="37" t="s">
        <v>6</v>
      </c>
      <c r="N5" s="49" t="s">
        <v>26</v>
      </c>
      <c r="O5" s="16" t="s">
        <v>6</v>
      </c>
      <c r="P5" s="15" t="s">
        <v>19</v>
      </c>
    </row>
    <row r="6" spans="1:16" ht="18.75" x14ac:dyDescent="0.3">
      <c r="A6" s="55" t="s">
        <v>28</v>
      </c>
      <c r="B6" s="56"/>
      <c r="C6" s="56"/>
      <c r="D6" s="57"/>
      <c r="E6" s="38">
        <f>SUM(E5:E5)</f>
        <v>3548000</v>
      </c>
      <c r="F6" s="41">
        <f>SUM(F5)</f>
        <v>3547951.52</v>
      </c>
      <c r="G6" s="41">
        <f>SUM(G5:G5)</f>
        <v>3193200</v>
      </c>
      <c r="H6" s="38">
        <f>SUM(H5:H5)</f>
        <v>3190000</v>
      </c>
      <c r="I6" s="43"/>
      <c r="J6" s="39"/>
      <c r="L6" s="39"/>
      <c r="M6" s="39"/>
      <c r="N6" s="39"/>
      <c r="O6" s="40"/>
    </row>
    <row r="7" spans="1:16" x14ac:dyDescent="0.25">
      <c r="A7" s="45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"/>
      <c r="N7" s="2"/>
      <c r="O7" s="1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8"/>
      <c r="N8" s="18"/>
      <c r="O8" s="19"/>
    </row>
    <row r="9" spans="1:16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3"/>
      <c r="N9" s="3"/>
      <c r="O9" s="21"/>
    </row>
    <row r="10" spans="1:16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2"/>
      <c r="N10" s="22"/>
      <c r="O10" s="21"/>
    </row>
    <row r="11" spans="1:16" x14ac:dyDescent="0.25">
      <c r="M11" s="25"/>
      <c r="N11" s="25"/>
      <c r="O11" s="19"/>
    </row>
    <row r="12" spans="1:16" ht="18.75" x14ac:dyDescent="0.25">
      <c r="A12" s="20"/>
      <c r="B12" s="26"/>
      <c r="C12" s="26"/>
      <c r="D12" s="58"/>
      <c r="E12" s="59"/>
      <c r="F12" s="59"/>
      <c r="G12" s="59"/>
      <c r="H12" s="59"/>
      <c r="I12" s="59"/>
      <c r="J12" s="59"/>
      <c r="K12" s="59"/>
      <c r="L12" s="60"/>
      <c r="M12" s="35"/>
      <c r="N12" s="35"/>
      <c r="O12" s="29"/>
      <c r="P12" s="2"/>
    </row>
    <row r="13" spans="1:16" x14ac:dyDescent="0.25">
      <c r="A13" s="20"/>
      <c r="B13" s="26"/>
      <c r="C13" s="26"/>
      <c r="D13" s="28"/>
      <c r="E13" s="28"/>
      <c r="F13" s="28"/>
      <c r="G13" s="28"/>
      <c r="H13" s="28"/>
      <c r="I13" s="28"/>
      <c r="J13" s="30"/>
      <c r="K13" s="30"/>
      <c r="L13" s="30"/>
      <c r="M13" s="30"/>
      <c r="N13" s="30"/>
      <c r="O13" s="31"/>
      <c r="P13" s="3"/>
    </row>
    <row r="14" spans="1:16" x14ac:dyDescent="0.25">
      <c r="A14" s="20"/>
      <c r="B14" s="26"/>
      <c r="C14" s="26"/>
      <c r="D14" s="26"/>
      <c r="E14" s="26"/>
      <c r="F14" s="26"/>
      <c r="G14" s="32"/>
      <c r="H14" s="32"/>
      <c r="I14" s="32"/>
      <c r="J14" s="32"/>
      <c r="K14" s="32"/>
      <c r="L14" s="32"/>
      <c r="M14" s="32"/>
      <c r="N14" s="32"/>
      <c r="O14" s="26"/>
    </row>
    <row r="15" spans="1:16" x14ac:dyDescent="0.25">
      <c r="A15" s="20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18.75" x14ac:dyDescent="0.25">
      <c r="A16" s="20"/>
      <c r="B16" s="51"/>
      <c r="C16" s="51"/>
      <c r="D16" s="51"/>
      <c r="E16" s="51"/>
      <c r="F16" s="51"/>
      <c r="G16" s="51"/>
      <c r="H16" s="36"/>
      <c r="I16" s="36"/>
      <c r="J16" s="29"/>
      <c r="K16" s="29"/>
      <c r="L16" s="33"/>
      <c r="M16" s="33"/>
      <c r="N16" s="33"/>
      <c r="O16" s="33"/>
      <c r="P16" s="1"/>
    </row>
    <row r="17" spans="1:16" x14ac:dyDescent="0.25">
      <c r="A17" s="20"/>
      <c r="B17" s="28"/>
      <c r="C17" s="28"/>
      <c r="D17" s="28"/>
      <c r="E17" s="30"/>
      <c r="F17" s="30"/>
      <c r="G17" s="30"/>
      <c r="H17" s="30"/>
      <c r="I17" s="30"/>
      <c r="J17" s="31"/>
      <c r="K17" s="31"/>
      <c r="L17" s="34"/>
      <c r="M17" s="34"/>
      <c r="N17" s="34"/>
      <c r="O17" s="34"/>
    </row>
    <row r="18" spans="1:16" x14ac:dyDescent="0.25">
      <c r="A18" s="20"/>
      <c r="B18" s="26"/>
      <c r="C18" s="26"/>
      <c r="D18" s="26"/>
      <c r="E18" s="26"/>
      <c r="F18" s="26"/>
      <c r="G18" s="26"/>
      <c r="H18" s="26"/>
      <c r="I18" s="26"/>
      <c r="J18" s="34"/>
      <c r="K18" s="34"/>
      <c r="L18" s="34"/>
      <c r="M18" s="34"/>
      <c r="N18" s="34"/>
      <c r="O18" s="34"/>
    </row>
    <row r="19" spans="1:16" x14ac:dyDescent="0.25">
      <c r="A19" s="20"/>
      <c r="B19" s="26"/>
      <c r="C19" s="26"/>
      <c r="D19" s="26"/>
      <c r="E19" s="26"/>
      <c r="F19" s="26"/>
      <c r="G19" s="26"/>
      <c r="H19" s="26"/>
      <c r="I19" s="26"/>
      <c r="J19" s="32"/>
      <c r="K19" s="32"/>
      <c r="L19" s="32"/>
      <c r="M19" s="32"/>
      <c r="N19" s="32"/>
      <c r="O19" s="32"/>
    </row>
    <row r="20" spans="1:16" x14ac:dyDescent="0.25">
      <c r="A20" s="20"/>
      <c r="B20" s="26"/>
      <c r="C20" s="26"/>
      <c r="D20" s="26"/>
      <c r="E20" s="26"/>
      <c r="F20" s="26"/>
      <c r="G20" s="26"/>
      <c r="H20" s="26"/>
      <c r="I20" s="26"/>
      <c r="J20" s="32"/>
      <c r="K20" s="32"/>
      <c r="L20" s="32"/>
      <c r="M20" s="32"/>
      <c r="N20" s="32"/>
      <c r="O20" s="32"/>
      <c r="P20" s="27"/>
    </row>
    <row r="21" spans="1:16" ht="18.75" x14ac:dyDescent="0.25">
      <c r="A21" s="20"/>
      <c r="B21" s="26"/>
      <c r="C21" s="26"/>
      <c r="D21" s="26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29"/>
    </row>
    <row r="22" spans="1:16" x14ac:dyDescent="0.25">
      <c r="A22" s="20"/>
      <c r="B22" s="26"/>
      <c r="C22" s="26"/>
      <c r="D22" s="26"/>
      <c r="E22" s="28"/>
      <c r="F22" s="28"/>
      <c r="G22" s="28"/>
      <c r="H22" s="28"/>
      <c r="I22" s="28"/>
      <c r="J22" s="28"/>
      <c r="K22" s="28"/>
      <c r="L22" s="30"/>
      <c r="M22" s="30"/>
      <c r="N22" s="30"/>
      <c r="O22" s="30"/>
      <c r="P22" s="17"/>
    </row>
    <row r="23" spans="1:16" x14ac:dyDescent="0.25">
      <c r="A23" s="23"/>
      <c r="B23" s="26"/>
      <c r="C23" s="26"/>
      <c r="D23" s="26"/>
      <c r="E23" s="26"/>
      <c r="F23" s="26"/>
      <c r="G23" s="26"/>
      <c r="H23" s="26"/>
      <c r="I23" s="26"/>
      <c r="J23" s="32"/>
      <c r="K23" s="32"/>
      <c r="L23" s="32"/>
      <c r="M23" s="32"/>
      <c r="N23" s="32"/>
      <c r="O23" s="32"/>
      <c r="P23" s="24"/>
    </row>
    <row r="24" spans="1:16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6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</sheetData>
  <autoFilter ref="A4:P6" xr:uid="{00000000-0009-0000-0000-000000000000}"/>
  <mergeCells count="6">
    <mergeCell ref="E1:H1"/>
    <mergeCell ref="E21:O21"/>
    <mergeCell ref="A3:P3"/>
    <mergeCell ref="A6:D6"/>
    <mergeCell ref="D12:L12"/>
    <mergeCell ref="B16:G16"/>
  </mergeCells>
  <pageMargins left="0.31496062992125984" right="0.31496062992125984" top="0.35433070866141736" bottom="0.35433070866141736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2023-08-22T05:50:54Z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2022-01-31T12:22:24Z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c6012bef-5812-4cbf-ae27-a2f1cfdc2dba</vt:lpwstr>
  </property>
  <property fmtid="{D5CDD505-2E9C-101B-9397-08002B2CF9AE}" pid="8" name="MSIP_Label_63ff9749-f68b-40ec-aa05-229831920469_ContentBits">
    <vt:lpwstr>2</vt:lpwstr>
  </property>
</Properties>
</file>