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ticha_msk_cz/Documents/Dokumenty/_N_Ticha C/plocha/PPD/PPD 2023/Poskytnutí dotací/Komise/"/>
    </mc:Choice>
  </mc:AlternateContent>
  <xr:revisionPtr revIDLastSave="30" documentId="8_{8E239C77-C442-4F7A-BA21-01C95D411465}" xr6:coauthVersionLast="47" xr6:coauthVersionMax="47" xr10:uidLastSave="{7C6A7C43-E288-41F7-92F0-057A925960D6}"/>
  <bookViews>
    <workbookView xWindow="-108" yWindow="-108" windowWidth="23256" windowHeight="12576" xr2:uid="{10EBA571-EBE6-4AEF-9761-62596FD2AC4A}"/>
  </bookViews>
  <sheets>
    <sheet name="List1" sheetId="1" r:id="rId1"/>
  </sheets>
  <definedNames>
    <definedName name="_xlnm.Print_Titles" localSheetId="0">List1!$3:$3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J4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<sst xmlns="http://schemas.openxmlformats.org/spreadsheetml/2006/main" count="415" uniqueCount="248">
  <si>
    <t>pořadové číslo</t>
  </si>
  <si>
    <t>evidenční číslo projektu</t>
  </si>
  <si>
    <t>žadatel</t>
  </si>
  <si>
    <t xml:space="preserve">právní forma </t>
  </si>
  <si>
    <t>počet obyvatel</t>
  </si>
  <si>
    <t>IČ</t>
  </si>
  <si>
    <t>název projektu</t>
  </si>
  <si>
    <t>Celkem bodů průměr</t>
  </si>
  <si>
    <t>celkové uznatelné náklady  projektu (Kč)</t>
  </si>
  <si>
    <t>podíl dotace na CUN (%)</t>
  </si>
  <si>
    <t>požadovaná dotace (Kč)</t>
  </si>
  <si>
    <t>časová použitelnost dotace do</t>
  </si>
  <si>
    <t>de minimis</t>
  </si>
  <si>
    <t>KUMSX02QTOCI</t>
  </si>
  <si>
    <t>Raškovice</t>
  </si>
  <si>
    <t>obec</t>
  </si>
  <si>
    <t>00577006</t>
  </si>
  <si>
    <t>Zpracování projektové dokumentace: Stavební úpravy, přístavba a zpevněné plochy objektu č.p. 260 v Raškovicích</t>
  </si>
  <si>
    <t>1.1.2023 - 30.6.2025</t>
  </si>
  <si>
    <t>ne</t>
  </si>
  <si>
    <t>KUMSX02S4W1K</t>
  </si>
  <si>
    <t>Libhošť</t>
  </si>
  <si>
    <t>Vybudování 2. stupně ZŠ v obci Libhošť</t>
  </si>
  <si>
    <t>KUMSX02S0HAO</t>
  </si>
  <si>
    <t>Štěpánkovice</t>
  </si>
  <si>
    <t>00300756</t>
  </si>
  <si>
    <t>Projektová dokumentace - Revitalizace a přístavba objektu zdravotního střediska ve Štěpánkovicích</t>
  </si>
  <si>
    <t>KUMSX02SCBY6</t>
  </si>
  <si>
    <t>Komorní Lhotka</t>
  </si>
  <si>
    <t>00494232</t>
  </si>
  <si>
    <t>Projektová dokumentace stavby „CHODNÍK PODÉL SIL.III/4761 K HOTELU SÄNTIS“</t>
  </si>
  <si>
    <t>KUMSX02QZ9QB</t>
  </si>
  <si>
    <t>Pražmo</t>
  </si>
  <si>
    <t>00576999</t>
  </si>
  <si>
    <t>Projektová dokumentace - Rekonstrukce hotelu Travný na Pražmě</t>
  </si>
  <si>
    <t>ano</t>
  </si>
  <si>
    <t>KUMSX02RIYMO</t>
  </si>
  <si>
    <t>Fryčovice</t>
  </si>
  <si>
    <t>00296635</t>
  </si>
  <si>
    <t>Projektová dokumentace na přístavbu Fry Relax Centra ve Fryčovicích</t>
  </si>
  <si>
    <t>KUMSX02R3KHI</t>
  </si>
  <si>
    <t>Holčovice</t>
  </si>
  <si>
    <t>00295990</t>
  </si>
  <si>
    <t>Rekonstrukce čp. 177 Holčovice</t>
  </si>
  <si>
    <t>KUMSX02SCCP8</t>
  </si>
  <si>
    <t>Pustá Polom</t>
  </si>
  <si>
    <t>00300608</t>
  </si>
  <si>
    <t>PD - Obnova a rekonstrukce polních cest v katastru obce Pustá Polom</t>
  </si>
  <si>
    <t>KUMSX02ROOCU</t>
  </si>
  <si>
    <t>Velké Heraltice</t>
  </si>
  <si>
    <t>00300837</t>
  </si>
  <si>
    <t>Rekonstrukce a nástavba požární zbrojnice Velké Heraltice</t>
  </si>
  <si>
    <t>KUMSX02RIYI8</t>
  </si>
  <si>
    <t>Sviadnov</t>
  </si>
  <si>
    <t>00846872</t>
  </si>
  <si>
    <t>Rekonstrukce MK Hornická s estetizací veřejného prostranství</t>
  </si>
  <si>
    <t>KUMSX02SAOHQ</t>
  </si>
  <si>
    <t>Vřesina (okr. Ostrava)</t>
  </si>
  <si>
    <t>00298581</t>
  </si>
  <si>
    <t>Projektová dokumentace - Výstavba chodníku ve Vřesině</t>
  </si>
  <si>
    <t>KUMSX02RRP2Y</t>
  </si>
  <si>
    <t>Brušperk</t>
  </si>
  <si>
    <t xml:space="preserve">město </t>
  </si>
  <si>
    <t>00296538</t>
  </si>
  <si>
    <t>Vypracování urbanistické studie pro akci Rozvoj městské památkové zóny Brušperk</t>
  </si>
  <si>
    <t>KUMSX02RSDRG</t>
  </si>
  <si>
    <t>Ženklava</t>
  </si>
  <si>
    <t>00600831</t>
  </si>
  <si>
    <t>Zlepšení hygienických podmínek a instalace FVE v ZŠ Ženklava - projektová dokumentace</t>
  </si>
  <si>
    <t>KUMSX02RYSAQ</t>
  </si>
  <si>
    <t>Březová</t>
  </si>
  <si>
    <t>městys</t>
  </si>
  <si>
    <t>00299880</t>
  </si>
  <si>
    <t>Projektová dokumentace - Komplexní revitalizace návsi v Březové</t>
  </si>
  <si>
    <t>KUMSX02RC3GP</t>
  </si>
  <si>
    <t>Hukvaldy</t>
  </si>
  <si>
    <t>00297194</t>
  </si>
  <si>
    <t>Chodník Juřeňák v obci Hukvaldy, místní část Rychaltice</t>
  </si>
  <si>
    <t>KUMSX02S1LPG</t>
  </si>
  <si>
    <t>Lhotka u Litultovic</t>
  </si>
  <si>
    <t>00635375</t>
  </si>
  <si>
    <t>Přivaděč pitné vody do místní části Životské hory</t>
  </si>
  <si>
    <t>KUMSX02S98SO</t>
  </si>
  <si>
    <t>Milíkov</t>
  </si>
  <si>
    <t>00492621</t>
  </si>
  <si>
    <t>PDPS - Jímání, úprava a akumulace pitné vody z průzkumného vrtu, vč. vodovodu v Milíkově</t>
  </si>
  <si>
    <t>KUMSX02SAFQ8</t>
  </si>
  <si>
    <t>Jablunkov</t>
  </si>
  <si>
    <t>město</t>
  </si>
  <si>
    <t>00296759</t>
  </si>
  <si>
    <t>Zvýšení bezpečnosti dopravy ve městě Jablunkov</t>
  </si>
  <si>
    <t>KUMSX02SAM0H</t>
  </si>
  <si>
    <t>Smilovice</t>
  </si>
  <si>
    <t>00576905</t>
  </si>
  <si>
    <t>Rekonstrukce Sportcentra Smilovice</t>
  </si>
  <si>
    <t>KUMSX02R2LFY</t>
  </si>
  <si>
    <t>Horní Životice</t>
  </si>
  <si>
    <t>00576085</t>
  </si>
  <si>
    <t>Projektová dokumentace - Revitalizace rybníka v Horních Životicích</t>
  </si>
  <si>
    <t>KUMSX02S3QBP</t>
  </si>
  <si>
    <t>Nové Heřminovy</t>
  </si>
  <si>
    <t>00846538</t>
  </si>
  <si>
    <t>Projektová dokumentace - Rekonstrukce obecního objektu v Nových Heřminovech</t>
  </si>
  <si>
    <t>KUMSX02QYMFO</t>
  </si>
  <si>
    <t>Chvalíkovice</t>
  </si>
  <si>
    <t>00849685</t>
  </si>
  <si>
    <t>Projektová dokumentace - Přestavba 1. NP objektu občanské vybavenosti</t>
  </si>
  <si>
    <t>KUMSX02RG7FM</t>
  </si>
  <si>
    <t>Mokré Lazce</t>
  </si>
  <si>
    <t>00300462</t>
  </si>
  <si>
    <t>Projektová dokumentace - Chodník podél silnice III/4673 Mokré Lazce - Štítina</t>
  </si>
  <si>
    <t>KUMSX02SCACF</t>
  </si>
  <si>
    <t>Doubrava</t>
  </si>
  <si>
    <t>00562424</t>
  </si>
  <si>
    <t>Projektová dokumentace - Výstavba dětských hřišť v Doubravě</t>
  </si>
  <si>
    <t>KUMSX02RKYD7</t>
  </si>
  <si>
    <t>Stará Ves nad Ondřejnicí</t>
  </si>
  <si>
    <t>00297232</t>
  </si>
  <si>
    <t>Projektová dokumentace - Rekonstrukce školní kuchyně a jídelny</t>
  </si>
  <si>
    <t>KUMSX02RWOFJ</t>
  </si>
  <si>
    <t>Krmelín</t>
  </si>
  <si>
    <t>00296848</t>
  </si>
  <si>
    <t>Chodník podél silnice III/4841, vč. parkování před OÚ v Krmelíně</t>
  </si>
  <si>
    <t>KUMSX02RKYFX</t>
  </si>
  <si>
    <t>Těrlicko</t>
  </si>
  <si>
    <t>00297666</t>
  </si>
  <si>
    <t>Projektová dokumentace - Prodloužení vodovodního řadu ul. U Hráze v Těrlicku</t>
  </si>
  <si>
    <t>KUMSX02SBTHE</t>
  </si>
  <si>
    <t>Morávka</t>
  </si>
  <si>
    <t>00296945</t>
  </si>
  <si>
    <t>PD - Chodník NKP - přehrada Morávka</t>
  </si>
  <si>
    <t>KUMSX02RJF5D</t>
  </si>
  <si>
    <t>Staré Heřminovy</t>
  </si>
  <si>
    <t>00576077</t>
  </si>
  <si>
    <t>Odkanalizování obce Staré Heřminovy systémem DČOV.</t>
  </si>
  <si>
    <t>KUMSX02SAKAH</t>
  </si>
  <si>
    <t>Radkov</t>
  </si>
  <si>
    <t>00635383</t>
  </si>
  <si>
    <t>Projektová dokumentace pro výstavbu kanalizace a ČOV v obci Radkov</t>
  </si>
  <si>
    <t>KUMSX02SALYY</t>
  </si>
  <si>
    <t>Žermanice</t>
  </si>
  <si>
    <t>00494259</t>
  </si>
  <si>
    <t>PDPS - Výstavba chodníku v Žermanicích</t>
  </si>
  <si>
    <t>KUMSX02S3RGT</t>
  </si>
  <si>
    <t>Jindřichov</t>
  </si>
  <si>
    <t>00296074</t>
  </si>
  <si>
    <t>Energetické úspory BD č. p. 232 v obci Jindřichov</t>
  </si>
  <si>
    <t>KUMSX02RKYPJ</t>
  </si>
  <si>
    <t>Bohuslavice</t>
  </si>
  <si>
    <t>00299839</t>
  </si>
  <si>
    <t>Projektová dokumentace - Rekonstrukce objektu kulturního domu v Bohuslavicích</t>
  </si>
  <si>
    <t>KUMSX02RF3AG</t>
  </si>
  <si>
    <t>Paskov</t>
  </si>
  <si>
    <t>00297062</t>
  </si>
  <si>
    <t>PD - Revitalizace bytového domu č.p. 818 včetně snížení energetické náročnosti</t>
  </si>
  <si>
    <t>KUMSX02RBKZ4</t>
  </si>
  <si>
    <t>Jiříkov</t>
  </si>
  <si>
    <t>00296082</t>
  </si>
  <si>
    <t>Projektová dokumentace na akci Společenský dům v Jiříkově</t>
  </si>
  <si>
    <t>KUMSX02RQ4SS</t>
  </si>
  <si>
    <t>Tichá</t>
  </si>
  <si>
    <t>00298476</t>
  </si>
  <si>
    <t>Obecní byty v Tiché</t>
  </si>
  <si>
    <t>KUMSX02RZE8D</t>
  </si>
  <si>
    <t>Lichnov (okr. Br)</t>
  </si>
  <si>
    <t>00296163</t>
  </si>
  <si>
    <t>ČOV 5 - 3. etapa</t>
  </si>
  <si>
    <t>KUMSX02S09NF</t>
  </si>
  <si>
    <t>Lichnov (okr. NJ)</t>
  </si>
  <si>
    <t>00298115</t>
  </si>
  <si>
    <t>Projektová dokumentace chodníkového tělesa, autobusového zálivu a osvětlení na Okluku</t>
  </si>
  <si>
    <t>KUMSX02RSSJN</t>
  </si>
  <si>
    <t>Vrbno pod Pradědem</t>
  </si>
  <si>
    <t>00296457</t>
  </si>
  <si>
    <t>Revitalizace veřejného prostranství ve Vrbně pod Pradědem</t>
  </si>
  <si>
    <t>KUMSX02RIULL</t>
  </si>
  <si>
    <t>Ropice</t>
  </si>
  <si>
    <t>Energetické úspory objektu občanské vybavenosti č.p. 128, obec Ropice</t>
  </si>
  <si>
    <t>KUMSX02S5ZKZ</t>
  </si>
  <si>
    <t>Čavisov</t>
  </si>
  <si>
    <t>00535141</t>
  </si>
  <si>
    <t>Projektová dokumentace - Rekonstrukce místní komunikace na ul. Bílovecká v Čavisově</t>
  </si>
  <si>
    <t>KUMSX02SBFTG</t>
  </si>
  <si>
    <t>Bítov</t>
  </si>
  <si>
    <t>PD Chodník ke hřbitovu Bítov</t>
  </si>
  <si>
    <t>KUMSX02S3OP5</t>
  </si>
  <si>
    <t>Hošťálkovy</t>
  </si>
  <si>
    <t>00296031</t>
  </si>
  <si>
    <t>PD DSP - modernizace TZB, sociálního zařízení a úprava povrchů MŠ Hošťálkovy</t>
  </si>
  <si>
    <t>KUMSX02R5F9V</t>
  </si>
  <si>
    <t>Dolní Domaslavice</t>
  </si>
  <si>
    <t>00494241</t>
  </si>
  <si>
    <t>PD - Chodník od autobusové zastávky Vidíkov po hřbitov</t>
  </si>
  <si>
    <t>KUMSX02RBNTD</t>
  </si>
  <si>
    <t>Hladké Životice</t>
  </si>
  <si>
    <t>00848468</t>
  </si>
  <si>
    <t>PD - Sběrné místo pro obec Hladké Životice a okolní obce</t>
  </si>
  <si>
    <t>KUMSX02QW6X0</t>
  </si>
  <si>
    <t>Osoblaha</t>
  </si>
  <si>
    <t>00296279</t>
  </si>
  <si>
    <t>PD - Intenzifikace ČOV Osoblaha</t>
  </si>
  <si>
    <t>KUMSX02SA42P</t>
  </si>
  <si>
    <t>Staříč</t>
  </si>
  <si>
    <t>00576956</t>
  </si>
  <si>
    <t>Dopravní opatření v prostoru před Základní školou a Mateřskou školou a v centru obce</t>
  </si>
  <si>
    <t>KUMSX02S02JC</t>
  </si>
  <si>
    <t>Kujavy</t>
  </si>
  <si>
    <t>Rekonstrukce chodníku v obci Kujavy</t>
  </si>
  <si>
    <t>KUMSX02SAAEV</t>
  </si>
  <si>
    <t>Petřvald</t>
  </si>
  <si>
    <t>00297593</t>
  </si>
  <si>
    <t>Rozšíření sportovního areálu o parkovou zónu s lezeckou stěnou, work-out hřištěm, in-line dráhou a pump-trackem</t>
  </si>
  <si>
    <t>KUMSX02R3SLE</t>
  </si>
  <si>
    <t>Vělopolí</t>
  </si>
  <si>
    <t>00576930</t>
  </si>
  <si>
    <t>Revitalizace parku ve Vělopolí</t>
  </si>
  <si>
    <t>KUMSX02RKYBH</t>
  </si>
  <si>
    <t>Vysoká</t>
  </si>
  <si>
    <t>00296465</t>
  </si>
  <si>
    <t>Projektová dokumentace - Rekonstrukce mostu č. 4 - U Šenkára, v místní části Pitárné</t>
  </si>
  <si>
    <t>KUMSX02ROV76</t>
  </si>
  <si>
    <t>Kunčice pod Ondřejníkem</t>
  </si>
  <si>
    <t>00296856</t>
  </si>
  <si>
    <t>Zpracování projektové dokumentace na akci Chodník kolem silnice III/48310 v Kunčicích pod Ondřejníkem (úsek od kostela - směr Tichá)</t>
  </si>
  <si>
    <t>KUMSX02RY5QZ</t>
  </si>
  <si>
    <t>Pržno</t>
  </si>
  <si>
    <t>00494216</t>
  </si>
  <si>
    <t>PD - Sběrné místo Pržno</t>
  </si>
  <si>
    <t>KUMSX02RXL55</t>
  </si>
  <si>
    <t>Bernartice nad Odrou</t>
  </si>
  <si>
    <t>00600717</t>
  </si>
  <si>
    <t>Stavební úpravy objektu Bernartice nad Odrou č.p. 207 ENERGETICKÉ ÚSPORY</t>
  </si>
  <si>
    <t>KUMSX02R2PZE</t>
  </si>
  <si>
    <t>Hať</t>
  </si>
  <si>
    <t>00635511</t>
  </si>
  <si>
    <t>Projektová dokumentace - Rekonstrukce mostu ul. Svazácká a lávky u Branky v Hati</t>
  </si>
  <si>
    <t>KUMSX02S3QHV</t>
  </si>
  <si>
    <t>Závada</t>
  </si>
  <si>
    <t>00635553</t>
  </si>
  <si>
    <t>Úpravy veřejného prostranství u fotbalového hřiště v Závadě</t>
  </si>
  <si>
    <t>KUMSX02RYE3F</t>
  </si>
  <si>
    <t>Sedlnice</t>
  </si>
  <si>
    <t>00298352</t>
  </si>
  <si>
    <t>Stavební úpravy budovy ZŠ Sedlnice č. p. 253</t>
  </si>
  <si>
    <t>KUMSX02S3ETJ</t>
  </si>
  <si>
    <t>Šenov u Nového Jičína</t>
  </si>
  <si>
    <t>Rozšíření budovy školy o jedno nadzemní podlaží nad budovou jídelny</t>
  </si>
  <si>
    <t>Příloha č. 1 PPD 2023 - Poskytnutí dotací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</si>
</sst>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1" fillId="2" borderId="1" xfId="0" applyNumberFormat="1" applyFont="1" applyFill="1" applyBorder="1" applyAlignment="1">
      <alignment horizontal="justify" wrapText="1"/>
    </xf>
    <xf numFmtId="49" fontId="1" fillId="2" borderId="1" xfId="0" applyNumberFormat="1" applyFont="1" applyFill="1" applyBorder="1" applyAlignment="1">
      <alignment horizontal="justify" wrapText="1"/>
    </xf>
    <xf numFmtId="1" fontId="1" fillId="2" borderId="1" xfId="0" applyNumberFormat="1" applyFont="1" applyFill="1" applyBorder="1" applyAlignment="1">
      <alignment horizontal="justify"/>
    </xf>
    <xf numFmtId="3" fontId="1" fillId="2" borderId="1" xfId="0" applyNumberFormat="1" applyFont="1" applyFill="1" applyBorder="1" applyAlignment="1">
      <alignment horizontal="justify" wrapText="1"/>
    </xf>
    <xf numFmtId="0" fontId="0" fillId="0" borderId="2" xfId="0" applyBorder="1"/>
    <xf numFmtId="49" fontId="0" fillId="0" borderId="2" xfId="0" applyNumberFormat="1" applyBorder="1"/>
    <xf numFmtId="3" fontId="0" fillId="0" borderId="2" xfId="0" applyNumberFormat="1" applyBorder="1"/>
    <xf numFmtId="49" fontId="0" fillId="0" borderId="2" xfId="0" applyNumberFormat="1" applyBorder="1" applyAlignment="1">
      <alignment wrapText="1"/>
    </xf>
    <xf numFmtId="2" fontId="0" fillId="0" borderId="2" xfId="0" applyNumberFormat="1" applyBorder="1"/>
    <xf numFmtId="3" fontId="2" fillId="0" borderId="2" xfId="0" applyNumberFormat="1" applyFont="1" applyBorder="1"/>
    <xf numFmtId="3" fontId="2" fillId="0" borderId="0" xfId="0" applyNumberFormat="1" applyFont="1"/>
    <xf numFmtId="49" fontId="0" fillId="0" borderId="2" xfId="0" applyNumberFormat="1" applyBorder="1" applyAlignment="1">
      <alignment vertical="top" wrapText="1"/>
    </xf>
    <xf numFmtId="1" fontId="1" fillId="2" borderId="2" xfId="0" applyNumberFormat="1" applyFont="1" applyFill="1" applyBorder="1" applyAlignment="1">
      <alignment horizontal="justify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B540-94F8-4116-B086-BCDF4282760D}">
  <sheetPr>
    <pageSetUpPr fitToPage="1"/>
  </sheetPr>
  <dimension ref="A1:M62"/>
  <sheetViews>
    <sheetView tabSelected="1" topLeftCell="A44" workbookViewId="0">
      <selection activeCell="N32" sqref="N32"/>
    </sheetView>
  </sheetViews>
  <sheetFormatPr defaultRowHeight="14.4" x14ac:dyDescent="0.3"/>
  <cols>
    <col min="2" max="2" width="19.44140625" customWidth="1"/>
    <col min="3" max="3" width="22.44140625" customWidth="1"/>
    <col min="4" max="4" width="6.6640625" customWidth="1"/>
    <col min="5" max="5" width="8.77734375" customWidth="1"/>
    <col min="7" max="7" width="81.109375" customWidth="1"/>
    <col min="9" max="9" width="10.5546875" customWidth="1"/>
    <col min="11" max="11" width="12.33203125" customWidth="1"/>
    <col min="12" max="12" width="18.44140625" customWidth="1"/>
    <col min="13" max="13" width="5.88671875" customWidth="1"/>
  </cols>
  <sheetData>
    <row r="1" spans="1:13" x14ac:dyDescent="0.3">
      <c r="A1" t="s">
        <v>247</v>
      </c>
    </row>
    <row r="2" spans="1:13" ht="8.4" customHeight="1" x14ac:dyDescent="0.3"/>
    <row r="3" spans="1:13" ht="78" customHeight="1" x14ac:dyDescent="0.3">
      <c r="A3" s="13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3" t="s">
        <v>6</v>
      </c>
      <c r="H3" s="1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3" ht="29.4" customHeight="1" x14ac:dyDescent="0.3">
      <c r="A4" s="5">
        <v>1</v>
      </c>
      <c r="B4" s="5" t="s">
        <v>13</v>
      </c>
      <c r="C4" s="5" t="s">
        <v>14</v>
      </c>
      <c r="D4" s="6" t="s">
        <v>15</v>
      </c>
      <c r="E4" s="7">
        <v>2009</v>
      </c>
      <c r="F4" s="6" t="s">
        <v>16</v>
      </c>
      <c r="G4" s="12" t="s">
        <v>17</v>
      </c>
      <c r="H4" s="9">
        <v>61.5</v>
      </c>
      <c r="I4" s="7">
        <v>834900</v>
      </c>
      <c r="J4" s="9">
        <f t="shared" ref="J4:J35" si="0">K4/I4*100</f>
        <v>47.909929332854233</v>
      </c>
      <c r="K4" s="10">
        <v>400000</v>
      </c>
      <c r="L4" s="6" t="s">
        <v>18</v>
      </c>
      <c r="M4" s="6" t="s">
        <v>19</v>
      </c>
    </row>
    <row r="5" spans="1:13" ht="17.399999999999999" customHeight="1" x14ac:dyDescent="0.3">
      <c r="A5" s="5">
        <v>2</v>
      </c>
      <c r="B5" s="5" t="s">
        <v>20</v>
      </c>
      <c r="C5" s="5" t="s">
        <v>21</v>
      </c>
      <c r="D5" s="6" t="s">
        <v>15</v>
      </c>
      <c r="E5" s="7">
        <v>1723</v>
      </c>
      <c r="F5" s="6">
        <v>72086718</v>
      </c>
      <c r="G5" s="8" t="s">
        <v>22</v>
      </c>
      <c r="H5" s="9">
        <v>60</v>
      </c>
      <c r="I5" s="7">
        <v>571500</v>
      </c>
      <c r="J5" s="9">
        <f t="shared" si="0"/>
        <v>69.9912510936133</v>
      </c>
      <c r="K5" s="10">
        <v>400000</v>
      </c>
      <c r="L5" s="6" t="s">
        <v>18</v>
      </c>
      <c r="M5" s="6" t="s">
        <v>19</v>
      </c>
    </row>
    <row r="6" spans="1:13" ht="17.399999999999999" customHeight="1" x14ac:dyDescent="0.3">
      <c r="A6" s="5">
        <v>3</v>
      </c>
      <c r="B6" s="5" t="s">
        <v>23</v>
      </c>
      <c r="C6" s="5" t="s">
        <v>24</v>
      </c>
      <c r="D6" s="6" t="s">
        <v>15</v>
      </c>
      <c r="E6" s="7">
        <v>3173</v>
      </c>
      <c r="F6" s="6" t="s">
        <v>25</v>
      </c>
      <c r="G6" s="8" t="s">
        <v>26</v>
      </c>
      <c r="H6" s="9">
        <v>60</v>
      </c>
      <c r="I6" s="7">
        <v>798600</v>
      </c>
      <c r="J6" s="9">
        <f t="shared" si="0"/>
        <v>50.087653393438515</v>
      </c>
      <c r="K6" s="10">
        <v>400000</v>
      </c>
      <c r="L6" s="6" t="s">
        <v>18</v>
      </c>
      <c r="M6" s="6" t="s">
        <v>19</v>
      </c>
    </row>
    <row r="7" spans="1:13" ht="17.399999999999999" customHeight="1" x14ac:dyDescent="0.3">
      <c r="A7" s="5">
        <v>4</v>
      </c>
      <c r="B7" s="5" t="s">
        <v>27</v>
      </c>
      <c r="C7" s="5" t="s">
        <v>28</v>
      </c>
      <c r="D7" s="6" t="s">
        <v>15</v>
      </c>
      <c r="E7" s="7">
        <v>1462</v>
      </c>
      <c r="F7" s="6" t="s">
        <v>29</v>
      </c>
      <c r="G7" s="8" t="s">
        <v>30</v>
      </c>
      <c r="H7" s="9">
        <v>58.5</v>
      </c>
      <c r="I7" s="7">
        <v>260000</v>
      </c>
      <c r="J7" s="9">
        <f t="shared" si="0"/>
        <v>70</v>
      </c>
      <c r="K7" s="10">
        <v>182000</v>
      </c>
      <c r="L7" s="6" t="s">
        <v>18</v>
      </c>
      <c r="M7" s="6" t="s">
        <v>19</v>
      </c>
    </row>
    <row r="8" spans="1:13" ht="17.399999999999999" customHeight="1" x14ac:dyDescent="0.3">
      <c r="A8" s="5">
        <v>5</v>
      </c>
      <c r="B8" s="5" t="s">
        <v>31</v>
      </c>
      <c r="C8" s="5" t="s">
        <v>32</v>
      </c>
      <c r="D8" s="6" t="s">
        <v>15</v>
      </c>
      <c r="E8" s="7">
        <v>892</v>
      </c>
      <c r="F8" s="6" t="s">
        <v>33</v>
      </c>
      <c r="G8" s="8" t="s">
        <v>34</v>
      </c>
      <c r="H8" s="9">
        <v>58</v>
      </c>
      <c r="I8" s="7">
        <v>2078780</v>
      </c>
      <c r="J8" s="9">
        <f t="shared" si="0"/>
        <v>19.242055436361714</v>
      </c>
      <c r="K8" s="10">
        <v>400000</v>
      </c>
      <c r="L8" s="6" t="s">
        <v>18</v>
      </c>
      <c r="M8" s="6" t="s">
        <v>35</v>
      </c>
    </row>
    <row r="9" spans="1:13" ht="17.399999999999999" customHeight="1" x14ac:dyDescent="0.3">
      <c r="A9" s="5">
        <v>6</v>
      </c>
      <c r="B9" s="5" t="s">
        <v>36</v>
      </c>
      <c r="C9" s="5" t="s">
        <v>37</v>
      </c>
      <c r="D9" s="6" t="s">
        <v>15</v>
      </c>
      <c r="E9" s="7">
        <v>2369</v>
      </c>
      <c r="F9" s="6" t="s">
        <v>38</v>
      </c>
      <c r="G9" s="8" t="s">
        <v>39</v>
      </c>
      <c r="H9" s="9">
        <v>58</v>
      </c>
      <c r="I9" s="7">
        <v>750000</v>
      </c>
      <c r="J9" s="9">
        <f t="shared" si="0"/>
        <v>53.333333333333336</v>
      </c>
      <c r="K9" s="10">
        <v>400000</v>
      </c>
      <c r="L9" s="6" t="s">
        <v>18</v>
      </c>
      <c r="M9" s="6" t="s">
        <v>35</v>
      </c>
    </row>
    <row r="10" spans="1:13" ht="17.399999999999999" customHeight="1" x14ac:dyDescent="0.3">
      <c r="A10" s="5">
        <v>7</v>
      </c>
      <c r="B10" s="5" t="s">
        <v>40</v>
      </c>
      <c r="C10" s="5" t="s">
        <v>41</v>
      </c>
      <c r="D10" s="6" t="s">
        <v>15</v>
      </c>
      <c r="E10" s="7">
        <v>704</v>
      </c>
      <c r="F10" s="6" t="s">
        <v>42</v>
      </c>
      <c r="G10" s="8" t="s">
        <v>43</v>
      </c>
      <c r="H10" s="9">
        <v>58</v>
      </c>
      <c r="I10" s="7">
        <v>410000</v>
      </c>
      <c r="J10" s="9">
        <f t="shared" si="0"/>
        <v>70</v>
      </c>
      <c r="K10" s="10">
        <v>287000</v>
      </c>
      <c r="L10" s="6" t="s">
        <v>18</v>
      </c>
      <c r="M10" s="6" t="s">
        <v>19</v>
      </c>
    </row>
    <row r="11" spans="1:13" ht="17.399999999999999" customHeight="1" x14ac:dyDescent="0.3">
      <c r="A11" s="5">
        <v>8</v>
      </c>
      <c r="B11" s="5" t="s">
        <v>44</v>
      </c>
      <c r="C11" s="5" t="s">
        <v>45</v>
      </c>
      <c r="D11" s="6" t="s">
        <v>15</v>
      </c>
      <c r="E11" s="7">
        <v>1363</v>
      </c>
      <c r="F11" s="6" t="s">
        <v>46</v>
      </c>
      <c r="G11" s="8" t="s">
        <v>47</v>
      </c>
      <c r="H11" s="9">
        <v>57.5</v>
      </c>
      <c r="I11" s="7">
        <v>890000</v>
      </c>
      <c r="J11" s="9">
        <f t="shared" si="0"/>
        <v>44.943820224719097</v>
      </c>
      <c r="K11" s="10">
        <v>400000</v>
      </c>
      <c r="L11" s="6" t="s">
        <v>18</v>
      </c>
      <c r="M11" s="6" t="s">
        <v>19</v>
      </c>
    </row>
    <row r="12" spans="1:13" ht="17.399999999999999" customHeight="1" x14ac:dyDescent="0.3">
      <c r="A12" s="5">
        <v>9</v>
      </c>
      <c r="B12" s="5" t="s">
        <v>48</v>
      </c>
      <c r="C12" s="5" t="s">
        <v>49</v>
      </c>
      <c r="D12" s="6" t="s">
        <v>15</v>
      </c>
      <c r="E12" s="7">
        <v>1592</v>
      </c>
      <c r="F12" s="6" t="s">
        <v>50</v>
      </c>
      <c r="G12" s="8" t="s">
        <v>51</v>
      </c>
      <c r="H12" s="9">
        <v>57</v>
      </c>
      <c r="I12" s="7">
        <v>650000</v>
      </c>
      <c r="J12" s="9">
        <f t="shared" si="0"/>
        <v>61.53846153846154</v>
      </c>
      <c r="K12" s="10">
        <v>400000</v>
      </c>
      <c r="L12" s="6" t="s">
        <v>18</v>
      </c>
      <c r="M12" s="6" t="s">
        <v>19</v>
      </c>
    </row>
    <row r="13" spans="1:13" ht="17.399999999999999" customHeight="1" x14ac:dyDescent="0.3">
      <c r="A13" s="5">
        <v>10</v>
      </c>
      <c r="B13" s="5" t="s">
        <v>52</v>
      </c>
      <c r="C13" s="5" t="s">
        <v>53</v>
      </c>
      <c r="D13" s="6" t="s">
        <v>15</v>
      </c>
      <c r="E13" s="7">
        <v>2178</v>
      </c>
      <c r="F13" s="6" t="s">
        <v>54</v>
      </c>
      <c r="G13" s="8" t="s">
        <v>55</v>
      </c>
      <c r="H13" s="9">
        <v>57</v>
      </c>
      <c r="I13" s="7">
        <v>448000</v>
      </c>
      <c r="J13" s="9">
        <f t="shared" si="0"/>
        <v>66.964285714285708</v>
      </c>
      <c r="K13" s="10">
        <v>300000</v>
      </c>
      <c r="L13" s="6" t="s">
        <v>18</v>
      </c>
      <c r="M13" s="6" t="s">
        <v>19</v>
      </c>
    </row>
    <row r="14" spans="1:13" ht="17.399999999999999" customHeight="1" x14ac:dyDescent="0.3">
      <c r="A14" s="5">
        <v>11</v>
      </c>
      <c r="B14" s="5" t="s">
        <v>56</v>
      </c>
      <c r="C14" s="5" t="s">
        <v>57</v>
      </c>
      <c r="D14" s="6" t="s">
        <v>15</v>
      </c>
      <c r="E14" s="7">
        <v>2854</v>
      </c>
      <c r="F14" s="6" t="s">
        <v>58</v>
      </c>
      <c r="G14" s="8" t="s">
        <v>59</v>
      </c>
      <c r="H14" s="9">
        <v>57</v>
      </c>
      <c r="I14" s="7">
        <v>181500</v>
      </c>
      <c r="J14" s="9">
        <f t="shared" si="0"/>
        <v>69.972451790633599</v>
      </c>
      <c r="K14" s="10">
        <v>127000</v>
      </c>
      <c r="L14" s="6" t="s">
        <v>18</v>
      </c>
      <c r="M14" s="6" t="s">
        <v>19</v>
      </c>
    </row>
    <row r="15" spans="1:13" ht="17.399999999999999" customHeight="1" x14ac:dyDescent="0.3">
      <c r="A15" s="5">
        <v>12</v>
      </c>
      <c r="B15" s="5" t="s">
        <v>60</v>
      </c>
      <c r="C15" s="5" t="s">
        <v>61</v>
      </c>
      <c r="D15" s="6" t="s">
        <v>62</v>
      </c>
      <c r="E15" s="7">
        <v>4149</v>
      </c>
      <c r="F15" s="6" t="s">
        <v>63</v>
      </c>
      <c r="G15" s="8" t="s">
        <v>64</v>
      </c>
      <c r="H15" s="9">
        <v>56.5</v>
      </c>
      <c r="I15" s="7">
        <v>571000</v>
      </c>
      <c r="J15" s="9">
        <f t="shared" si="0"/>
        <v>70</v>
      </c>
      <c r="K15" s="10">
        <v>399700</v>
      </c>
      <c r="L15" s="6" t="s">
        <v>18</v>
      </c>
      <c r="M15" s="6" t="s">
        <v>19</v>
      </c>
    </row>
    <row r="16" spans="1:13" ht="17.399999999999999" customHeight="1" x14ac:dyDescent="0.3">
      <c r="A16" s="5">
        <v>13</v>
      </c>
      <c r="B16" s="5" t="s">
        <v>65</v>
      </c>
      <c r="C16" s="5" t="s">
        <v>66</v>
      </c>
      <c r="D16" s="6" t="s">
        <v>15</v>
      </c>
      <c r="E16" s="7">
        <v>1130</v>
      </c>
      <c r="F16" s="6" t="s">
        <v>67</v>
      </c>
      <c r="G16" s="8" t="s">
        <v>68</v>
      </c>
      <c r="H16" s="9">
        <v>56</v>
      </c>
      <c r="I16" s="7">
        <v>408314</v>
      </c>
      <c r="J16" s="9">
        <f t="shared" si="0"/>
        <v>69.995150790812957</v>
      </c>
      <c r="K16" s="10">
        <v>285800</v>
      </c>
      <c r="L16" s="6" t="s">
        <v>18</v>
      </c>
      <c r="M16" s="6" t="s">
        <v>19</v>
      </c>
    </row>
    <row r="17" spans="1:13" ht="17.399999999999999" customHeight="1" x14ac:dyDescent="0.3">
      <c r="A17" s="5">
        <v>14</v>
      </c>
      <c r="B17" s="5" t="s">
        <v>69</v>
      </c>
      <c r="C17" s="5" t="s">
        <v>70</v>
      </c>
      <c r="D17" s="6" t="s">
        <v>71</v>
      </c>
      <c r="E17" s="7">
        <v>1386</v>
      </c>
      <c r="F17" s="6" t="s">
        <v>72</v>
      </c>
      <c r="G17" s="8" t="s">
        <v>73</v>
      </c>
      <c r="H17" s="9">
        <v>56</v>
      </c>
      <c r="I17" s="7">
        <v>591085</v>
      </c>
      <c r="J17" s="9">
        <f t="shared" si="0"/>
        <v>67.672162210172814</v>
      </c>
      <c r="K17" s="10">
        <v>400000</v>
      </c>
      <c r="L17" s="6" t="s">
        <v>18</v>
      </c>
      <c r="M17" s="6" t="s">
        <v>19</v>
      </c>
    </row>
    <row r="18" spans="1:13" ht="17.399999999999999" customHeight="1" x14ac:dyDescent="0.3">
      <c r="A18" s="5">
        <v>15</v>
      </c>
      <c r="B18" s="5" t="s">
        <v>74</v>
      </c>
      <c r="C18" s="5" t="s">
        <v>75</v>
      </c>
      <c r="D18" s="6" t="s">
        <v>15</v>
      </c>
      <c r="E18" s="7">
        <v>2143</v>
      </c>
      <c r="F18" s="6" t="s">
        <v>76</v>
      </c>
      <c r="G18" s="8" t="s">
        <v>77</v>
      </c>
      <c r="H18" s="9">
        <v>56</v>
      </c>
      <c r="I18" s="7">
        <v>490000</v>
      </c>
      <c r="J18" s="9">
        <f t="shared" si="0"/>
        <v>70</v>
      </c>
      <c r="K18" s="10">
        <v>343000</v>
      </c>
      <c r="L18" s="6" t="s">
        <v>18</v>
      </c>
      <c r="M18" s="6" t="s">
        <v>19</v>
      </c>
    </row>
    <row r="19" spans="1:13" ht="17.399999999999999" customHeight="1" x14ac:dyDescent="0.3">
      <c r="A19" s="5">
        <v>16</v>
      </c>
      <c r="B19" s="5" t="s">
        <v>78</v>
      </c>
      <c r="C19" s="5" t="s">
        <v>79</v>
      </c>
      <c r="D19" s="6" t="s">
        <v>15</v>
      </c>
      <c r="E19" s="7">
        <v>217</v>
      </c>
      <c r="F19" s="6" t="s">
        <v>80</v>
      </c>
      <c r="G19" s="8" t="s">
        <v>81</v>
      </c>
      <c r="H19" s="9">
        <v>55.5</v>
      </c>
      <c r="I19" s="7">
        <v>569520</v>
      </c>
      <c r="J19" s="9">
        <f t="shared" si="0"/>
        <v>69.988762466638576</v>
      </c>
      <c r="K19" s="10">
        <v>398600</v>
      </c>
      <c r="L19" s="6" t="s">
        <v>18</v>
      </c>
      <c r="M19" s="6" t="s">
        <v>19</v>
      </c>
    </row>
    <row r="20" spans="1:13" ht="17.399999999999999" customHeight="1" x14ac:dyDescent="0.3">
      <c r="A20" s="5">
        <v>17</v>
      </c>
      <c r="B20" s="5" t="s">
        <v>82</v>
      </c>
      <c r="C20" s="5" t="s">
        <v>83</v>
      </c>
      <c r="D20" s="6" t="s">
        <v>15</v>
      </c>
      <c r="E20" s="7">
        <v>1350</v>
      </c>
      <c r="F20" s="6" t="s">
        <v>84</v>
      </c>
      <c r="G20" s="8" t="s">
        <v>85</v>
      </c>
      <c r="H20" s="9">
        <v>55.5</v>
      </c>
      <c r="I20" s="7">
        <v>290642</v>
      </c>
      <c r="J20" s="9">
        <f t="shared" si="0"/>
        <v>69.983003144762293</v>
      </c>
      <c r="K20" s="10">
        <v>203400</v>
      </c>
      <c r="L20" s="6" t="s">
        <v>18</v>
      </c>
      <c r="M20" s="6" t="s">
        <v>19</v>
      </c>
    </row>
    <row r="21" spans="1:13" ht="17.399999999999999" customHeight="1" x14ac:dyDescent="0.3">
      <c r="A21" s="5">
        <v>18</v>
      </c>
      <c r="B21" s="5" t="s">
        <v>86</v>
      </c>
      <c r="C21" s="5" t="s">
        <v>87</v>
      </c>
      <c r="D21" s="6" t="s">
        <v>88</v>
      </c>
      <c r="E21" s="7">
        <v>5284</v>
      </c>
      <c r="F21" s="6" t="s">
        <v>89</v>
      </c>
      <c r="G21" s="8" t="s">
        <v>90</v>
      </c>
      <c r="H21" s="9">
        <v>55</v>
      </c>
      <c r="I21" s="7">
        <v>666667</v>
      </c>
      <c r="J21" s="9">
        <f t="shared" si="0"/>
        <v>59.999970000015004</v>
      </c>
      <c r="K21" s="10">
        <v>400000</v>
      </c>
      <c r="L21" s="6" t="s">
        <v>18</v>
      </c>
      <c r="M21" s="6" t="s">
        <v>19</v>
      </c>
    </row>
    <row r="22" spans="1:13" ht="17.399999999999999" customHeight="1" x14ac:dyDescent="0.3">
      <c r="A22" s="5">
        <v>19</v>
      </c>
      <c r="B22" s="5" t="s">
        <v>91</v>
      </c>
      <c r="C22" s="5" t="s">
        <v>92</v>
      </c>
      <c r="D22" s="6" t="s">
        <v>15</v>
      </c>
      <c r="E22" s="7">
        <v>849</v>
      </c>
      <c r="F22" s="6" t="s">
        <v>93</v>
      </c>
      <c r="G22" s="8" t="s">
        <v>94</v>
      </c>
      <c r="H22" s="9">
        <v>55</v>
      </c>
      <c r="I22" s="7">
        <v>579700</v>
      </c>
      <c r="J22" s="9">
        <f t="shared" si="0"/>
        <v>69.001207521131619</v>
      </c>
      <c r="K22" s="10">
        <v>400000</v>
      </c>
      <c r="L22" s="6" t="s">
        <v>18</v>
      </c>
      <c r="M22" s="6" t="s">
        <v>35</v>
      </c>
    </row>
    <row r="23" spans="1:13" ht="17.399999999999999" customHeight="1" x14ac:dyDescent="0.3">
      <c r="A23" s="5">
        <v>20</v>
      </c>
      <c r="B23" s="5" t="s">
        <v>95</v>
      </c>
      <c r="C23" s="5" t="s">
        <v>96</v>
      </c>
      <c r="D23" s="6" t="s">
        <v>15</v>
      </c>
      <c r="E23" s="7">
        <v>340</v>
      </c>
      <c r="F23" s="6" t="s">
        <v>97</v>
      </c>
      <c r="G23" s="8" t="s">
        <v>98</v>
      </c>
      <c r="H23" s="9">
        <v>54.5</v>
      </c>
      <c r="I23" s="7">
        <v>486662</v>
      </c>
      <c r="J23" s="9">
        <f t="shared" si="0"/>
        <v>69.98697247781827</v>
      </c>
      <c r="K23" s="10">
        <v>340600</v>
      </c>
      <c r="L23" s="6" t="s">
        <v>18</v>
      </c>
      <c r="M23" s="6" t="s">
        <v>19</v>
      </c>
    </row>
    <row r="24" spans="1:13" ht="17.399999999999999" customHeight="1" x14ac:dyDescent="0.3">
      <c r="A24" s="5">
        <v>21</v>
      </c>
      <c r="B24" s="5" t="s">
        <v>99</v>
      </c>
      <c r="C24" s="5" t="s">
        <v>100</v>
      </c>
      <c r="D24" s="6" t="s">
        <v>15</v>
      </c>
      <c r="E24" s="7">
        <v>355</v>
      </c>
      <c r="F24" s="6" t="s">
        <v>101</v>
      </c>
      <c r="G24" s="8" t="s">
        <v>102</v>
      </c>
      <c r="H24" s="9">
        <v>54.5</v>
      </c>
      <c r="I24" s="7">
        <v>343338</v>
      </c>
      <c r="J24" s="9">
        <f t="shared" si="0"/>
        <v>69.989339950719113</v>
      </c>
      <c r="K24" s="10">
        <v>240300</v>
      </c>
      <c r="L24" s="6" t="s">
        <v>18</v>
      </c>
      <c r="M24" s="6" t="s">
        <v>19</v>
      </c>
    </row>
    <row r="25" spans="1:13" ht="17.399999999999999" customHeight="1" x14ac:dyDescent="0.3">
      <c r="A25" s="5">
        <v>22</v>
      </c>
      <c r="B25" s="5" t="s">
        <v>103</v>
      </c>
      <c r="C25" s="5" t="s">
        <v>104</v>
      </c>
      <c r="D25" s="6" t="s">
        <v>15</v>
      </c>
      <c r="E25" s="7">
        <v>698</v>
      </c>
      <c r="F25" s="6" t="s">
        <v>105</v>
      </c>
      <c r="G25" s="8" t="s">
        <v>106</v>
      </c>
      <c r="H25" s="9">
        <v>54.5</v>
      </c>
      <c r="I25" s="7">
        <v>187550</v>
      </c>
      <c r="J25" s="9">
        <f t="shared" si="0"/>
        <v>69.954678752332711</v>
      </c>
      <c r="K25" s="10">
        <v>131200</v>
      </c>
      <c r="L25" s="6" t="s">
        <v>18</v>
      </c>
      <c r="M25" s="6" t="s">
        <v>35</v>
      </c>
    </row>
    <row r="26" spans="1:13" ht="17.399999999999999" customHeight="1" x14ac:dyDescent="0.3">
      <c r="A26" s="5">
        <v>23</v>
      </c>
      <c r="B26" s="5" t="s">
        <v>107</v>
      </c>
      <c r="C26" s="5" t="s">
        <v>108</v>
      </c>
      <c r="D26" s="6" t="s">
        <v>15</v>
      </c>
      <c r="E26" s="7">
        <v>1144</v>
      </c>
      <c r="F26" s="6" t="s">
        <v>109</v>
      </c>
      <c r="G26" s="8" t="s">
        <v>110</v>
      </c>
      <c r="H26" s="9">
        <v>54</v>
      </c>
      <c r="I26" s="7">
        <v>260150</v>
      </c>
      <c r="J26" s="9">
        <f t="shared" si="0"/>
        <v>69.998078031904669</v>
      </c>
      <c r="K26" s="10">
        <v>182100</v>
      </c>
      <c r="L26" s="6" t="s">
        <v>18</v>
      </c>
      <c r="M26" s="6" t="s">
        <v>19</v>
      </c>
    </row>
    <row r="27" spans="1:13" ht="17.399999999999999" customHeight="1" x14ac:dyDescent="0.3">
      <c r="A27" s="5">
        <v>24</v>
      </c>
      <c r="B27" s="5" t="s">
        <v>111</v>
      </c>
      <c r="C27" s="5" t="s">
        <v>112</v>
      </c>
      <c r="D27" s="6" t="s">
        <v>15</v>
      </c>
      <c r="E27" s="7">
        <v>1211</v>
      </c>
      <c r="F27" s="6" t="s">
        <v>113</v>
      </c>
      <c r="G27" s="8" t="s">
        <v>114</v>
      </c>
      <c r="H27" s="9">
        <v>54</v>
      </c>
      <c r="I27" s="7">
        <v>598950</v>
      </c>
      <c r="J27" s="9">
        <f t="shared" si="0"/>
        <v>66.78353785791802</v>
      </c>
      <c r="K27" s="10">
        <v>400000</v>
      </c>
      <c r="L27" s="6" t="s">
        <v>18</v>
      </c>
      <c r="M27" s="6" t="s">
        <v>19</v>
      </c>
    </row>
    <row r="28" spans="1:13" ht="17.399999999999999" customHeight="1" x14ac:dyDescent="0.3">
      <c r="A28" s="5">
        <v>25</v>
      </c>
      <c r="B28" s="5" t="s">
        <v>115</v>
      </c>
      <c r="C28" s="5" t="s">
        <v>116</v>
      </c>
      <c r="D28" s="6" t="s">
        <v>15</v>
      </c>
      <c r="E28" s="7">
        <v>2855</v>
      </c>
      <c r="F28" s="6" t="s">
        <v>117</v>
      </c>
      <c r="G28" s="8" t="s">
        <v>118</v>
      </c>
      <c r="H28" s="9">
        <v>54</v>
      </c>
      <c r="I28" s="7">
        <v>423500</v>
      </c>
      <c r="J28" s="9">
        <f t="shared" si="0"/>
        <v>69.988193624557255</v>
      </c>
      <c r="K28" s="10">
        <v>296400</v>
      </c>
      <c r="L28" s="6" t="s">
        <v>18</v>
      </c>
      <c r="M28" s="6" t="s">
        <v>19</v>
      </c>
    </row>
    <row r="29" spans="1:13" ht="17.399999999999999" customHeight="1" x14ac:dyDescent="0.3">
      <c r="A29" s="5">
        <v>26</v>
      </c>
      <c r="B29" s="5" t="s">
        <v>119</v>
      </c>
      <c r="C29" s="5" t="s">
        <v>120</v>
      </c>
      <c r="D29" s="6" t="s">
        <v>15</v>
      </c>
      <c r="E29" s="7">
        <v>2325</v>
      </c>
      <c r="F29" s="6" t="s">
        <v>121</v>
      </c>
      <c r="G29" s="8" t="s">
        <v>122</v>
      </c>
      <c r="H29" s="9">
        <v>54</v>
      </c>
      <c r="I29" s="7">
        <v>780450</v>
      </c>
      <c r="J29" s="9">
        <f t="shared" si="0"/>
        <v>51.252482542123133</v>
      </c>
      <c r="K29" s="10">
        <v>400000</v>
      </c>
      <c r="L29" s="6" t="s">
        <v>18</v>
      </c>
      <c r="M29" s="6" t="s">
        <v>19</v>
      </c>
    </row>
    <row r="30" spans="1:13" ht="17.399999999999999" customHeight="1" x14ac:dyDescent="0.3">
      <c r="A30" s="5">
        <v>27</v>
      </c>
      <c r="B30" s="5" t="s">
        <v>123</v>
      </c>
      <c r="C30" s="5" t="s">
        <v>124</v>
      </c>
      <c r="D30" s="6" t="s">
        <v>15</v>
      </c>
      <c r="E30" s="7">
        <v>4731</v>
      </c>
      <c r="F30" s="6" t="s">
        <v>125</v>
      </c>
      <c r="G30" s="8" t="s">
        <v>126</v>
      </c>
      <c r="H30" s="9">
        <v>53.5</v>
      </c>
      <c r="I30" s="7">
        <v>1113200</v>
      </c>
      <c r="J30" s="9">
        <f t="shared" si="0"/>
        <v>35.932446999640675</v>
      </c>
      <c r="K30" s="10">
        <v>400000</v>
      </c>
      <c r="L30" s="6" t="s">
        <v>18</v>
      </c>
      <c r="M30" s="6" t="s">
        <v>19</v>
      </c>
    </row>
    <row r="31" spans="1:13" ht="17.399999999999999" customHeight="1" x14ac:dyDescent="0.3">
      <c r="A31" s="5">
        <v>28</v>
      </c>
      <c r="B31" s="5" t="s">
        <v>127</v>
      </c>
      <c r="C31" s="5" t="s">
        <v>128</v>
      </c>
      <c r="D31" s="6" t="s">
        <v>15</v>
      </c>
      <c r="E31" s="7">
        <v>1212</v>
      </c>
      <c r="F31" s="6" t="s">
        <v>129</v>
      </c>
      <c r="G31" s="8" t="s">
        <v>130</v>
      </c>
      <c r="H31" s="9">
        <v>53.5</v>
      </c>
      <c r="I31" s="7">
        <v>1443530</v>
      </c>
      <c r="J31" s="9">
        <f t="shared" si="0"/>
        <v>27.709850158985265</v>
      </c>
      <c r="K31" s="10">
        <v>400000</v>
      </c>
      <c r="L31" s="6" t="s">
        <v>18</v>
      </c>
      <c r="M31" s="6" t="s">
        <v>19</v>
      </c>
    </row>
    <row r="32" spans="1:13" ht="17.399999999999999" customHeight="1" x14ac:dyDescent="0.3">
      <c r="A32" s="5">
        <v>29</v>
      </c>
      <c r="B32" s="5" t="s">
        <v>131</v>
      </c>
      <c r="C32" s="5" t="s">
        <v>132</v>
      </c>
      <c r="D32" s="6" t="s">
        <v>15</v>
      </c>
      <c r="E32" s="7">
        <v>193</v>
      </c>
      <c r="F32" s="6" t="s">
        <v>133</v>
      </c>
      <c r="G32" s="8" t="s">
        <v>134</v>
      </c>
      <c r="H32" s="9">
        <v>53</v>
      </c>
      <c r="I32" s="7">
        <v>642000</v>
      </c>
      <c r="J32" s="9">
        <f t="shared" si="0"/>
        <v>62.305295950155759</v>
      </c>
      <c r="K32" s="10">
        <v>400000</v>
      </c>
      <c r="L32" s="6" t="s">
        <v>18</v>
      </c>
      <c r="M32" s="6" t="s">
        <v>19</v>
      </c>
    </row>
    <row r="33" spans="1:13" ht="17.399999999999999" customHeight="1" x14ac:dyDescent="0.3">
      <c r="A33" s="5">
        <v>30</v>
      </c>
      <c r="B33" s="5" t="s">
        <v>135</v>
      </c>
      <c r="C33" s="5" t="s">
        <v>136</v>
      </c>
      <c r="D33" s="6" t="s">
        <v>15</v>
      </c>
      <c r="E33" s="7">
        <v>501</v>
      </c>
      <c r="F33" s="6" t="s">
        <v>137</v>
      </c>
      <c r="G33" s="8" t="s">
        <v>138</v>
      </c>
      <c r="H33" s="9">
        <v>53</v>
      </c>
      <c r="I33" s="7">
        <v>1068321</v>
      </c>
      <c r="J33" s="9">
        <f t="shared" si="0"/>
        <v>37.441929906835121</v>
      </c>
      <c r="K33" s="10">
        <v>400000</v>
      </c>
      <c r="L33" s="6" t="s">
        <v>18</v>
      </c>
      <c r="M33" s="6" t="s">
        <v>19</v>
      </c>
    </row>
    <row r="34" spans="1:13" ht="17.399999999999999" customHeight="1" x14ac:dyDescent="0.3">
      <c r="A34" s="5">
        <v>31</v>
      </c>
      <c r="B34" s="5" t="s">
        <v>139</v>
      </c>
      <c r="C34" s="5" t="s">
        <v>140</v>
      </c>
      <c r="D34" s="6" t="s">
        <v>15</v>
      </c>
      <c r="E34" s="7">
        <v>342</v>
      </c>
      <c r="F34" s="6" t="s">
        <v>141</v>
      </c>
      <c r="G34" s="8" t="s">
        <v>142</v>
      </c>
      <c r="H34" s="9">
        <v>53</v>
      </c>
      <c r="I34" s="7">
        <v>194750</v>
      </c>
      <c r="J34" s="9">
        <f t="shared" si="0"/>
        <v>69.987163029525036</v>
      </c>
      <c r="K34" s="10">
        <v>136300</v>
      </c>
      <c r="L34" s="6" t="s">
        <v>18</v>
      </c>
      <c r="M34" s="6" t="s">
        <v>19</v>
      </c>
    </row>
    <row r="35" spans="1:13" ht="17.399999999999999" customHeight="1" x14ac:dyDescent="0.3">
      <c r="A35" s="5">
        <v>32</v>
      </c>
      <c r="B35" s="5" t="s">
        <v>143</v>
      </c>
      <c r="C35" s="5" t="s">
        <v>144</v>
      </c>
      <c r="D35" s="6" t="s">
        <v>15</v>
      </c>
      <c r="E35" s="7">
        <v>1191</v>
      </c>
      <c r="F35" s="6" t="s">
        <v>145</v>
      </c>
      <c r="G35" s="8" t="s">
        <v>146</v>
      </c>
      <c r="H35" s="9">
        <v>53</v>
      </c>
      <c r="I35" s="7">
        <v>602580</v>
      </c>
      <c r="J35" s="9">
        <f t="shared" si="0"/>
        <v>59.743104650004973</v>
      </c>
      <c r="K35" s="10">
        <v>360000</v>
      </c>
      <c r="L35" s="6" t="s">
        <v>18</v>
      </c>
      <c r="M35" s="6" t="s">
        <v>35</v>
      </c>
    </row>
    <row r="36" spans="1:13" ht="17.399999999999999" customHeight="1" x14ac:dyDescent="0.3">
      <c r="A36" s="5">
        <v>33</v>
      </c>
      <c r="B36" s="5" t="s">
        <v>147</v>
      </c>
      <c r="C36" s="5" t="s">
        <v>148</v>
      </c>
      <c r="D36" s="6" t="s">
        <v>15</v>
      </c>
      <c r="E36" s="7">
        <v>1754</v>
      </c>
      <c r="F36" s="6" t="s">
        <v>149</v>
      </c>
      <c r="G36" s="8" t="s">
        <v>150</v>
      </c>
      <c r="H36" s="9">
        <v>53</v>
      </c>
      <c r="I36" s="7">
        <v>701800</v>
      </c>
      <c r="J36" s="9">
        <f t="shared" ref="J36:J61" si="1">K36/I36*100</f>
        <v>56.996295240809346</v>
      </c>
      <c r="K36" s="10">
        <v>400000</v>
      </c>
      <c r="L36" s="6" t="s">
        <v>18</v>
      </c>
      <c r="M36" s="6" t="s">
        <v>19</v>
      </c>
    </row>
    <row r="37" spans="1:13" ht="17.399999999999999" customHeight="1" x14ac:dyDescent="0.3">
      <c r="A37" s="5">
        <v>34</v>
      </c>
      <c r="B37" s="5" t="s">
        <v>151</v>
      </c>
      <c r="C37" s="5" t="s">
        <v>152</v>
      </c>
      <c r="D37" s="6" t="s">
        <v>88</v>
      </c>
      <c r="E37" s="7">
        <v>3830</v>
      </c>
      <c r="F37" s="6" t="s">
        <v>153</v>
      </c>
      <c r="G37" s="8" t="s">
        <v>154</v>
      </c>
      <c r="H37" s="9">
        <v>53</v>
      </c>
      <c r="I37" s="7">
        <v>571500</v>
      </c>
      <c r="J37" s="9">
        <f t="shared" si="1"/>
        <v>69.9912510936133</v>
      </c>
      <c r="K37" s="10">
        <v>400000</v>
      </c>
      <c r="L37" s="6" t="s">
        <v>18</v>
      </c>
      <c r="M37" s="6" t="s">
        <v>35</v>
      </c>
    </row>
    <row r="38" spans="1:13" ht="17.399999999999999" customHeight="1" x14ac:dyDescent="0.3">
      <c r="A38" s="5">
        <v>35</v>
      </c>
      <c r="B38" s="5" t="s">
        <v>155</v>
      </c>
      <c r="C38" s="5" t="s">
        <v>156</v>
      </c>
      <c r="D38" s="6" t="s">
        <v>15</v>
      </c>
      <c r="E38" s="7">
        <v>323</v>
      </c>
      <c r="F38" s="6" t="s">
        <v>157</v>
      </c>
      <c r="G38" s="8" t="s">
        <v>158</v>
      </c>
      <c r="H38" s="9">
        <v>52</v>
      </c>
      <c r="I38" s="7">
        <v>705430</v>
      </c>
      <c r="J38" s="9">
        <f t="shared" si="1"/>
        <v>56.703003841628508</v>
      </c>
      <c r="K38" s="10">
        <v>400000</v>
      </c>
      <c r="L38" s="6" t="s">
        <v>18</v>
      </c>
      <c r="M38" s="6" t="s">
        <v>19</v>
      </c>
    </row>
    <row r="39" spans="1:13" ht="17.399999999999999" customHeight="1" x14ac:dyDescent="0.3">
      <c r="A39" s="5">
        <v>36</v>
      </c>
      <c r="B39" s="5" t="s">
        <v>159</v>
      </c>
      <c r="C39" s="5" t="s">
        <v>160</v>
      </c>
      <c r="D39" s="6" t="s">
        <v>15</v>
      </c>
      <c r="E39" s="7">
        <v>1875</v>
      </c>
      <c r="F39" s="6" t="s">
        <v>161</v>
      </c>
      <c r="G39" s="8" t="s">
        <v>162</v>
      </c>
      <c r="H39" s="9">
        <v>52</v>
      </c>
      <c r="I39" s="7">
        <v>2000000</v>
      </c>
      <c r="J39" s="9">
        <f t="shared" si="1"/>
        <v>20</v>
      </c>
      <c r="K39" s="10">
        <v>400000</v>
      </c>
      <c r="L39" s="6" t="s">
        <v>18</v>
      </c>
      <c r="M39" s="6" t="s">
        <v>35</v>
      </c>
    </row>
    <row r="40" spans="1:13" ht="17.399999999999999" customHeight="1" x14ac:dyDescent="0.3">
      <c r="A40" s="5">
        <v>37</v>
      </c>
      <c r="B40" s="5" t="s">
        <v>163</v>
      </c>
      <c r="C40" s="5" t="s">
        <v>164</v>
      </c>
      <c r="D40" s="6" t="s">
        <v>15</v>
      </c>
      <c r="E40" s="7">
        <v>1029</v>
      </c>
      <c r="F40" s="6" t="s">
        <v>165</v>
      </c>
      <c r="G40" s="8" t="s">
        <v>166</v>
      </c>
      <c r="H40" s="9">
        <v>51.5</v>
      </c>
      <c r="I40" s="7">
        <v>882000</v>
      </c>
      <c r="J40" s="9">
        <f t="shared" si="1"/>
        <v>45.3514739229025</v>
      </c>
      <c r="K40" s="10">
        <v>400000</v>
      </c>
      <c r="L40" s="6" t="s">
        <v>18</v>
      </c>
      <c r="M40" s="6" t="s">
        <v>19</v>
      </c>
    </row>
    <row r="41" spans="1:13" ht="17.399999999999999" customHeight="1" x14ac:dyDescent="0.3">
      <c r="A41" s="5">
        <v>38</v>
      </c>
      <c r="B41" s="5" t="s">
        <v>167</v>
      </c>
      <c r="C41" s="5" t="s">
        <v>168</v>
      </c>
      <c r="D41" s="6" t="s">
        <v>15</v>
      </c>
      <c r="E41" s="7">
        <v>1549</v>
      </c>
      <c r="F41" s="6" t="s">
        <v>169</v>
      </c>
      <c r="G41" s="8" t="s">
        <v>170</v>
      </c>
      <c r="H41" s="9">
        <v>51.5</v>
      </c>
      <c r="I41" s="7">
        <v>272300</v>
      </c>
      <c r="J41" s="9">
        <f t="shared" si="1"/>
        <v>69.996327579875143</v>
      </c>
      <c r="K41" s="10">
        <v>190600</v>
      </c>
      <c r="L41" s="6" t="s">
        <v>18</v>
      </c>
      <c r="M41" s="6" t="s">
        <v>19</v>
      </c>
    </row>
    <row r="42" spans="1:13" ht="17.399999999999999" customHeight="1" x14ac:dyDescent="0.3">
      <c r="A42" s="5">
        <v>39</v>
      </c>
      <c r="B42" s="5" t="s">
        <v>171</v>
      </c>
      <c r="C42" s="5" t="s">
        <v>172</v>
      </c>
      <c r="D42" s="6" t="s">
        <v>88</v>
      </c>
      <c r="E42" s="7">
        <v>4839</v>
      </c>
      <c r="F42" s="6" t="s">
        <v>173</v>
      </c>
      <c r="G42" s="8" t="s">
        <v>174</v>
      </c>
      <c r="H42" s="9">
        <v>51.5</v>
      </c>
      <c r="I42" s="7">
        <v>1815000</v>
      </c>
      <c r="J42" s="9">
        <f t="shared" si="1"/>
        <v>22.03856749311295</v>
      </c>
      <c r="K42" s="10">
        <v>400000</v>
      </c>
      <c r="L42" s="6" t="s">
        <v>18</v>
      </c>
      <c r="M42" s="6" t="s">
        <v>19</v>
      </c>
    </row>
    <row r="43" spans="1:13" ht="17.399999999999999" customHeight="1" x14ac:dyDescent="0.3">
      <c r="A43" s="5">
        <v>40</v>
      </c>
      <c r="B43" s="5" t="s">
        <v>175</v>
      </c>
      <c r="C43" s="5" t="s">
        <v>176</v>
      </c>
      <c r="D43" s="6" t="s">
        <v>15</v>
      </c>
      <c r="E43" s="7">
        <v>1683</v>
      </c>
      <c r="F43" s="6">
        <v>70305587</v>
      </c>
      <c r="G43" s="8" t="s">
        <v>177</v>
      </c>
      <c r="H43" s="9">
        <v>51.5</v>
      </c>
      <c r="I43" s="7">
        <v>1000000</v>
      </c>
      <c r="J43" s="9">
        <f t="shared" si="1"/>
        <v>40</v>
      </c>
      <c r="K43" s="10">
        <v>400000</v>
      </c>
      <c r="L43" s="6" t="s">
        <v>18</v>
      </c>
      <c r="M43" s="6" t="s">
        <v>19</v>
      </c>
    </row>
    <row r="44" spans="1:13" ht="17.399999999999999" customHeight="1" x14ac:dyDescent="0.3">
      <c r="A44" s="5">
        <v>41</v>
      </c>
      <c r="B44" s="5" t="s">
        <v>178</v>
      </c>
      <c r="C44" s="5" t="s">
        <v>179</v>
      </c>
      <c r="D44" s="6" t="s">
        <v>15</v>
      </c>
      <c r="E44" s="7">
        <v>502</v>
      </c>
      <c r="F44" s="6" t="s">
        <v>180</v>
      </c>
      <c r="G44" s="8" t="s">
        <v>181</v>
      </c>
      <c r="H44" s="9">
        <v>51</v>
      </c>
      <c r="I44" s="7">
        <v>600160</v>
      </c>
      <c r="J44" s="9">
        <f t="shared" si="1"/>
        <v>66.648893628365769</v>
      </c>
      <c r="K44" s="10">
        <v>400000</v>
      </c>
      <c r="L44" s="6" t="s">
        <v>18</v>
      </c>
      <c r="M44" s="6" t="s">
        <v>19</v>
      </c>
    </row>
    <row r="45" spans="1:13" ht="17.399999999999999" customHeight="1" x14ac:dyDescent="0.3">
      <c r="A45" s="5">
        <v>42</v>
      </c>
      <c r="B45" s="5" t="s">
        <v>182</v>
      </c>
      <c r="C45" s="5" t="s">
        <v>183</v>
      </c>
      <c r="D45" s="6" t="s">
        <v>15</v>
      </c>
      <c r="E45" s="7">
        <v>470</v>
      </c>
      <c r="F45" s="6">
        <v>64629929</v>
      </c>
      <c r="G45" s="8" t="s">
        <v>184</v>
      </c>
      <c r="H45" s="9">
        <v>51</v>
      </c>
      <c r="I45" s="7">
        <v>242000</v>
      </c>
      <c r="J45" s="9">
        <f t="shared" si="1"/>
        <v>69.834710743801651</v>
      </c>
      <c r="K45" s="10">
        <v>169000</v>
      </c>
      <c r="L45" s="6" t="s">
        <v>18</v>
      </c>
      <c r="M45" s="6" t="s">
        <v>19</v>
      </c>
    </row>
    <row r="46" spans="1:13" ht="17.399999999999999" customHeight="1" x14ac:dyDescent="0.3">
      <c r="A46" s="5">
        <v>43</v>
      </c>
      <c r="B46" s="5" t="s">
        <v>185</v>
      </c>
      <c r="C46" s="5" t="s">
        <v>186</v>
      </c>
      <c r="D46" s="6" t="s">
        <v>15</v>
      </c>
      <c r="E46" s="7">
        <v>614</v>
      </c>
      <c r="F46" s="6" t="s">
        <v>187</v>
      </c>
      <c r="G46" s="8" t="s">
        <v>188</v>
      </c>
      <c r="H46" s="9">
        <v>51</v>
      </c>
      <c r="I46" s="7">
        <v>195000</v>
      </c>
      <c r="J46" s="9">
        <f t="shared" si="1"/>
        <v>70</v>
      </c>
      <c r="K46" s="10">
        <v>136500</v>
      </c>
      <c r="L46" s="6" t="s">
        <v>18</v>
      </c>
      <c r="M46" s="6" t="s">
        <v>19</v>
      </c>
    </row>
    <row r="47" spans="1:13" ht="17.399999999999999" customHeight="1" x14ac:dyDescent="0.3">
      <c r="A47" s="5">
        <v>44</v>
      </c>
      <c r="B47" s="5" t="s">
        <v>189</v>
      </c>
      <c r="C47" s="5" t="s">
        <v>190</v>
      </c>
      <c r="D47" s="6" t="s">
        <v>15</v>
      </c>
      <c r="E47" s="7">
        <v>1421</v>
      </c>
      <c r="F47" s="6" t="s">
        <v>191</v>
      </c>
      <c r="G47" s="8" t="s">
        <v>192</v>
      </c>
      <c r="H47" s="9">
        <v>51</v>
      </c>
      <c r="I47" s="7">
        <v>640100</v>
      </c>
      <c r="J47" s="9">
        <f t="shared" si="1"/>
        <v>62.490235900640521</v>
      </c>
      <c r="K47" s="10">
        <v>400000</v>
      </c>
      <c r="L47" s="6" t="s">
        <v>18</v>
      </c>
      <c r="M47" s="6" t="s">
        <v>19</v>
      </c>
    </row>
    <row r="48" spans="1:13" ht="17.399999999999999" customHeight="1" x14ac:dyDescent="0.3">
      <c r="A48" s="5">
        <v>45</v>
      </c>
      <c r="B48" s="5" t="s">
        <v>193</v>
      </c>
      <c r="C48" s="5" t="s">
        <v>194</v>
      </c>
      <c r="D48" s="6" t="s">
        <v>15</v>
      </c>
      <c r="E48" s="7">
        <v>1004</v>
      </c>
      <c r="F48" s="6" t="s">
        <v>195</v>
      </c>
      <c r="G48" s="8" t="s">
        <v>196</v>
      </c>
      <c r="H48" s="9">
        <v>50.5</v>
      </c>
      <c r="I48" s="7">
        <v>571500</v>
      </c>
      <c r="J48" s="9">
        <f t="shared" si="1"/>
        <v>69.9912510936133</v>
      </c>
      <c r="K48" s="10">
        <v>400000</v>
      </c>
      <c r="L48" s="6" t="s">
        <v>18</v>
      </c>
      <c r="M48" s="6" t="s">
        <v>19</v>
      </c>
    </row>
    <row r="49" spans="1:13" ht="17.399999999999999" customHeight="1" x14ac:dyDescent="0.3">
      <c r="A49" s="5">
        <v>46</v>
      </c>
      <c r="B49" s="5" t="s">
        <v>197</v>
      </c>
      <c r="C49" s="5" t="s">
        <v>198</v>
      </c>
      <c r="D49" s="6" t="s">
        <v>15</v>
      </c>
      <c r="E49" s="7">
        <v>1064</v>
      </c>
      <c r="F49" s="6" t="s">
        <v>199</v>
      </c>
      <c r="G49" s="8" t="s">
        <v>200</v>
      </c>
      <c r="H49" s="9">
        <v>50.5</v>
      </c>
      <c r="I49" s="7">
        <v>940000</v>
      </c>
      <c r="J49" s="9">
        <f t="shared" si="1"/>
        <v>42.553191489361701</v>
      </c>
      <c r="K49" s="10">
        <v>400000</v>
      </c>
      <c r="L49" s="6" t="s">
        <v>18</v>
      </c>
      <c r="M49" s="6" t="s">
        <v>19</v>
      </c>
    </row>
    <row r="50" spans="1:13" ht="17.399999999999999" customHeight="1" x14ac:dyDescent="0.3">
      <c r="A50" s="5">
        <v>47</v>
      </c>
      <c r="B50" s="5" t="s">
        <v>201</v>
      </c>
      <c r="C50" s="5" t="s">
        <v>202</v>
      </c>
      <c r="D50" s="6" t="s">
        <v>15</v>
      </c>
      <c r="E50" s="7">
        <v>2202</v>
      </c>
      <c r="F50" s="6" t="s">
        <v>203</v>
      </c>
      <c r="G50" s="8" t="s">
        <v>204</v>
      </c>
      <c r="H50" s="9">
        <v>49</v>
      </c>
      <c r="I50" s="7">
        <v>575000</v>
      </c>
      <c r="J50" s="9">
        <f t="shared" si="1"/>
        <v>69.565217391304344</v>
      </c>
      <c r="K50" s="10">
        <v>400000</v>
      </c>
      <c r="L50" s="6" t="s">
        <v>18</v>
      </c>
      <c r="M50" s="6" t="s">
        <v>19</v>
      </c>
    </row>
    <row r="51" spans="1:13" ht="17.399999999999999" customHeight="1" x14ac:dyDescent="0.3">
      <c r="A51" s="5">
        <v>48</v>
      </c>
      <c r="B51" s="5" t="s">
        <v>205</v>
      </c>
      <c r="C51" s="5" t="s">
        <v>206</v>
      </c>
      <c r="D51" s="6" t="s">
        <v>15</v>
      </c>
      <c r="E51" s="7">
        <v>547</v>
      </c>
      <c r="F51" s="6">
        <v>67340474</v>
      </c>
      <c r="G51" s="8" t="s">
        <v>207</v>
      </c>
      <c r="H51" s="9">
        <v>49</v>
      </c>
      <c r="I51" s="7">
        <v>246840</v>
      </c>
      <c r="J51" s="9">
        <f t="shared" si="1"/>
        <v>69.964349376114072</v>
      </c>
      <c r="K51" s="10">
        <v>172700</v>
      </c>
      <c r="L51" s="6" t="s">
        <v>18</v>
      </c>
      <c r="M51" s="6" t="s">
        <v>19</v>
      </c>
    </row>
    <row r="52" spans="1:13" ht="30.6" customHeight="1" x14ac:dyDescent="0.3">
      <c r="A52" s="5">
        <v>49</v>
      </c>
      <c r="B52" s="5" t="s">
        <v>208</v>
      </c>
      <c r="C52" s="5" t="s">
        <v>209</v>
      </c>
      <c r="D52" s="6" t="s">
        <v>88</v>
      </c>
      <c r="E52" s="7">
        <v>7396</v>
      </c>
      <c r="F52" s="6" t="s">
        <v>210</v>
      </c>
      <c r="G52" s="8" t="s">
        <v>211</v>
      </c>
      <c r="H52" s="9">
        <v>49</v>
      </c>
      <c r="I52" s="7">
        <v>1000000</v>
      </c>
      <c r="J52" s="9">
        <f t="shared" si="1"/>
        <v>40</v>
      </c>
      <c r="K52" s="10">
        <v>400000</v>
      </c>
      <c r="L52" s="6" t="s">
        <v>18</v>
      </c>
      <c r="M52" s="6" t="s">
        <v>19</v>
      </c>
    </row>
    <row r="53" spans="1:13" ht="17.399999999999999" customHeight="1" x14ac:dyDescent="0.3">
      <c r="A53" s="5">
        <v>50</v>
      </c>
      <c r="B53" s="5" t="s">
        <v>212</v>
      </c>
      <c r="C53" s="5" t="s">
        <v>213</v>
      </c>
      <c r="D53" s="6" t="s">
        <v>15</v>
      </c>
      <c r="E53" s="7">
        <v>306</v>
      </c>
      <c r="F53" s="6" t="s">
        <v>214</v>
      </c>
      <c r="G53" s="8" t="s">
        <v>215</v>
      </c>
      <c r="H53" s="9">
        <v>48.5</v>
      </c>
      <c r="I53" s="7">
        <v>145700</v>
      </c>
      <c r="J53" s="9">
        <f t="shared" si="1"/>
        <v>69.938229238160602</v>
      </c>
      <c r="K53" s="10">
        <v>101900</v>
      </c>
      <c r="L53" s="6" t="s">
        <v>18</v>
      </c>
      <c r="M53" s="6" t="s">
        <v>19</v>
      </c>
    </row>
    <row r="54" spans="1:13" ht="17.399999999999999" customHeight="1" x14ac:dyDescent="0.3">
      <c r="A54" s="5">
        <v>51</v>
      </c>
      <c r="B54" s="5" t="s">
        <v>216</v>
      </c>
      <c r="C54" s="5" t="s">
        <v>217</v>
      </c>
      <c r="D54" s="6" t="s">
        <v>15</v>
      </c>
      <c r="E54" s="7">
        <v>292</v>
      </c>
      <c r="F54" s="6" t="s">
        <v>218</v>
      </c>
      <c r="G54" s="8" t="s">
        <v>219</v>
      </c>
      <c r="H54" s="9">
        <v>48</v>
      </c>
      <c r="I54" s="7">
        <v>199650</v>
      </c>
      <c r="J54" s="9">
        <f t="shared" si="1"/>
        <v>69.972451790633599</v>
      </c>
      <c r="K54" s="10">
        <v>139700</v>
      </c>
      <c r="L54" s="6" t="s">
        <v>18</v>
      </c>
      <c r="M54" s="6" t="s">
        <v>19</v>
      </c>
    </row>
    <row r="55" spans="1:13" ht="29.4" customHeight="1" x14ac:dyDescent="0.3">
      <c r="A55" s="5">
        <v>52</v>
      </c>
      <c r="B55" s="5" t="s">
        <v>220</v>
      </c>
      <c r="C55" s="5" t="s">
        <v>221</v>
      </c>
      <c r="D55" s="6" t="s">
        <v>15</v>
      </c>
      <c r="E55" s="7">
        <v>2382</v>
      </c>
      <c r="F55" s="6" t="s">
        <v>222</v>
      </c>
      <c r="G55" s="8" t="s">
        <v>223</v>
      </c>
      <c r="H55" s="9">
        <v>48</v>
      </c>
      <c r="I55" s="7">
        <v>287900</v>
      </c>
      <c r="J55" s="9">
        <f t="shared" si="1"/>
        <v>69.989579715178891</v>
      </c>
      <c r="K55" s="10">
        <v>201500</v>
      </c>
      <c r="L55" s="6" t="s">
        <v>18</v>
      </c>
      <c r="M55" s="6" t="s">
        <v>19</v>
      </c>
    </row>
    <row r="56" spans="1:13" ht="17.399999999999999" customHeight="1" x14ac:dyDescent="0.3">
      <c r="A56" s="5">
        <v>53</v>
      </c>
      <c r="B56" s="5" t="s">
        <v>224</v>
      </c>
      <c r="C56" s="5" t="s">
        <v>225</v>
      </c>
      <c r="D56" s="6" t="s">
        <v>15</v>
      </c>
      <c r="E56" s="7">
        <v>1078</v>
      </c>
      <c r="F56" s="6" t="s">
        <v>226</v>
      </c>
      <c r="G56" s="8" t="s">
        <v>227</v>
      </c>
      <c r="H56" s="9">
        <v>47.5</v>
      </c>
      <c r="I56" s="7">
        <v>571000</v>
      </c>
      <c r="J56" s="9">
        <f t="shared" si="1"/>
        <v>69.877408056042029</v>
      </c>
      <c r="K56" s="10">
        <v>399000</v>
      </c>
      <c r="L56" s="6" t="s">
        <v>18</v>
      </c>
      <c r="M56" s="6" t="s">
        <v>19</v>
      </c>
    </row>
    <row r="57" spans="1:13" ht="17.399999999999999" customHeight="1" x14ac:dyDescent="0.3">
      <c r="A57" s="5">
        <v>54</v>
      </c>
      <c r="B57" s="5" t="s">
        <v>228</v>
      </c>
      <c r="C57" s="5" t="s">
        <v>229</v>
      </c>
      <c r="D57" s="6" t="s">
        <v>15</v>
      </c>
      <c r="E57" s="7">
        <v>988</v>
      </c>
      <c r="F57" s="6" t="s">
        <v>230</v>
      </c>
      <c r="G57" s="8" t="s">
        <v>231</v>
      </c>
      <c r="H57" s="9">
        <v>47.5</v>
      </c>
      <c r="I57" s="7">
        <v>459600</v>
      </c>
      <c r="J57" s="9">
        <f t="shared" si="1"/>
        <v>69.843342036553523</v>
      </c>
      <c r="K57" s="10">
        <v>321000</v>
      </c>
      <c r="L57" s="6" t="s">
        <v>18</v>
      </c>
      <c r="M57" s="6" t="s">
        <v>19</v>
      </c>
    </row>
    <row r="58" spans="1:13" ht="17.399999999999999" customHeight="1" x14ac:dyDescent="0.3">
      <c r="A58" s="5">
        <v>55</v>
      </c>
      <c r="B58" s="5" t="s">
        <v>232</v>
      </c>
      <c r="C58" s="5" t="s">
        <v>233</v>
      </c>
      <c r="D58" s="6" t="s">
        <v>15</v>
      </c>
      <c r="E58" s="7">
        <v>2518</v>
      </c>
      <c r="F58" s="6" t="s">
        <v>234</v>
      </c>
      <c r="G58" s="8" t="s">
        <v>235</v>
      </c>
      <c r="H58" s="9">
        <v>47</v>
      </c>
      <c r="I58" s="7">
        <v>286165</v>
      </c>
      <c r="J58" s="9">
        <f t="shared" si="1"/>
        <v>69.889748921077</v>
      </c>
      <c r="K58" s="10">
        <v>200000</v>
      </c>
      <c r="L58" s="6" t="s">
        <v>18</v>
      </c>
      <c r="M58" s="6" t="s">
        <v>19</v>
      </c>
    </row>
    <row r="59" spans="1:13" ht="17.399999999999999" customHeight="1" x14ac:dyDescent="0.3">
      <c r="A59" s="5">
        <v>56</v>
      </c>
      <c r="B59" s="5" t="s">
        <v>236</v>
      </c>
      <c r="C59" s="5" t="s">
        <v>237</v>
      </c>
      <c r="D59" s="6" t="s">
        <v>15</v>
      </c>
      <c r="E59" s="7">
        <v>601</v>
      </c>
      <c r="F59" s="6" t="s">
        <v>238</v>
      </c>
      <c r="G59" s="8" t="s">
        <v>239</v>
      </c>
      <c r="H59" s="9">
        <v>47</v>
      </c>
      <c r="I59" s="7">
        <v>300000</v>
      </c>
      <c r="J59" s="9">
        <f t="shared" si="1"/>
        <v>70</v>
      </c>
      <c r="K59" s="10">
        <v>210000</v>
      </c>
      <c r="L59" s="6" t="s">
        <v>18</v>
      </c>
      <c r="M59" s="6" t="s">
        <v>19</v>
      </c>
    </row>
    <row r="60" spans="1:13" ht="17.399999999999999" customHeight="1" x14ac:dyDescent="0.3">
      <c r="A60" s="5">
        <v>57</v>
      </c>
      <c r="B60" s="5" t="s">
        <v>240</v>
      </c>
      <c r="C60" s="5" t="s">
        <v>241</v>
      </c>
      <c r="D60" s="6" t="s">
        <v>15</v>
      </c>
      <c r="E60" s="7">
        <v>1719</v>
      </c>
      <c r="F60" s="6" t="s">
        <v>242</v>
      </c>
      <c r="G60" s="8" t="s">
        <v>243</v>
      </c>
      <c r="H60" s="9">
        <v>47</v>
      </c>
      <c r="I60" s="7">
        <v>598950</v>
      </c>
      <c r="J60" s="9">
        <f t="shared" si="1"/>
        <v>66.78353785791802</v>
      </c>
      <c r="K60" s="10">
        <v>400000</v>
      </c>
      <c r="L60" s="6" t="s">
        <v>18</v>
      </c>
      <c r="M60" s="6" t="s">
        <v>19</v>
      </c>
    </row>
    <row r="61" spans="1:13" ht="17.399999999999999" customHeight="1" x14ac:dyDescent="0.3">
      <c r="A61" s="5">
        <v>58</v>
      </c>
      <c r="B61" s="5" t="s">
        <v>244</v>
      </c>
      <c r="C61" s="5" t="s">
        <v>245</v>
      </c>
      <c r="D61" s="6" t="s">
        <v>15</v>
      </c>
      <c r="E61" s="7">
        <v>2059</v>
      </c>
      <c r="F61" s="6">
        <v>60798432</v>
      </c>
      <c r="G61" s="8" t="s">
        <v>246</v>
      </c>
      <c r="H61" s="9">
        <v>47</v>
      </c>
      <c r="I61" s="7">
        <v>607420</v>
      </c>
      <c r="J61" s="9">
        <f t="shared" si="1"/>
        <v>65.85229330611439</v>
      </c>
      <c r="K61" s="10">
        <v>400000</v>
      </c>
      <c r="L61" s="6" t="s">
        <v>18</v>
      </c>
      <c r="M61" s="6" t="s">
        <v>19</v>
      </c>
    </row>
    <row r="62" spans="1:13" x14ac:dyDescent="0.3">
      <c r="K62" s="11">
        <f>SUM(K4:K61)</f>
        <v>18855300</v>
      </c>
    </row>
  </sheetData>
  <conditionalFormatting sqref="C3:C19 C54:C58 C60:C61 C21:C52">
    <cfRule type="duplicateValues" dxfId="1" priority="2"/>
  </conditionalFormatting>
  <conditionalFormatting sqref="F3:F19 F21:F61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59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2023-07-18T09:46:06Z</cp:lastPrinted>
  <dcterms:created xsi:type="dcterms:W3CDTF">2023-07-18T08:14:37Z</dcterms:created>
  <dcterms:modified xsi:type="dcterms:W3CDTF">2023-07-18T10:22:34Z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2023-07-18T08:26:21Z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f19da841-72a7-4d5e-b5b6-a5c013f91e77</vt:lpwstr>
  </property>
  <property fmtid="{D5CDD505-2E9C-101B-9397-08002B2CF9AE}" pid="8" name="MSIP_Label_215ad6d0-798b-44f9-b3fd-112ad6275fb4_ContentBits">
    <vt:lpwstr>2</vt:lpwstr>
  </property>
</Properties>
</file>