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kova2433\Documents\2016\Zastupitelstvo + VVVZ\ZK 22.12.2016\"/>
    </mc:Choice>
  </mc:AlternateContent>
  <bookViews>
    <workbookView xWindow="120" yWindow="465" windowWidth="14040" windowHeight="7320" tabRatio="932"/>
  </bookViews>
  <sheets>
    <sheet name="Příloha č. 1" sheetId="37" r:id="rId1"/>
  </sheets>
  <definedNames>
    <definedName name="_xlnm._FilterDatabase" localSheetId="0" hidden="1">'Příloha č. 1'!$A$9:$G$206</definedName>
    <definedName name="_xlnm.Print_Titles" localSheetId="0">'Příloha č. 1'!$4:$6</definedName>
  </definedNames>
  <calcPr calcId="152511"/>
</workbook>
</file>

<file path=xl/calcChain.xml><?xml version="1.0" encoding="utf-8"?>
<calcChain xmlns="http://schemas.openxmlformats.org/spreadsheetml/2006/main">
  <c r="G33" i="37" l="1"/>
  <c r="G14" i="37"/>
  <c r="G188" i="37" l="1"/>
  <c r="F188" i="37" l="1"/>
  <c r="E188" i="37"/>
</calcChain>
</file>

<file path=xl/connections.xml><?xml version="1.0" encoding="utf-8"?>
<connections xmlns="http://schemas.openxmlformats.org/spreadsheetml/2006/main">
  <connection id="1" odcFile="C:\Users\sevcakova\Desktop\Documents\Zdroje dat\dsdb DS_MSK_EKONOMIKA_OLAP Příjmy a výdaje.odc" keepAlive="1" name="dsdb DS_MSK_EKONOMIKA_OLAP Příjmy a výdaje" description="Kostka Příjmy a výdaje (bývalé Obraty) obsahuje data o stavech a obratech o schváleném rozpočtu, rozpočtových úprav, rezervace fakturací a samotné čerpání rozpočtu. Tyto údaje lze analyzovat dle dimenzí jednotlivých slov rozpočtové skladby. Uživatelský t" type="5" refreshedVersion="5" background="1">
    <dbPr connection="Provider=MSOLAP.5;Integrated Security=SSPI;Persist Security Info=True;Initial Catalog=DS_MSK_EKONOMIKA_OLAP;Data Source=dsdb;MDX Compatibility=1;Safety Options=2;MDX Missing Member Mode=Error" command="Příjmy a výdaje" commandType="1"/>
    <olapPr sendLocale="1" rowDrillCount="1000"/>
  </connection>
</connections>
</file>

<file path=xl/sharedStrings.xml><?xml version="1.0" encoding="utf-8"?>
<sst xmlns="http://schemas.openxmlformats.org/spreadsheetml/2006/main" count="462" uniqueCount="457">
  <si>
    <t>v Kč</t>
  </si>
  <si>
    <t>Poř.</t>
  </si>
  <si>
    <t xml:space="preserve">IČ </t>
  </si>
  <si>
    <t>Příjemce dotace</t>
  </si>
  <si>
    <t>Adresa</t>
  </si>
  <si>
    <t>Přímé výdaje na vzdělávání</t>
  </si>
  <si>
    <t>Rozvojové programy</t>
  </si>
  <si>
    <t>00842761</t>
  </si>
  <si>
    <t>00842753</t>
  </si>
  <si>
    <t>00842745</t>
  </si>
  <si>
    <t>00602159</t>
  </si>
  <si>
    <t>00842702</t>
  </si>
  <si>
    <t>00842737</t>
  </si>
  <si>
    <t>00602060</t>
  </si>
  <si>
    <t>62331540</t>
  </si>
  <si>
    <t>00601667</t>
  </si>
  <si>
    <t>00601659</t>
  </si>
  <si>
    <t>00601675</t>
  </si>
  <si>
    <t>00601641</t>
  </si>
  <si>
    <t>00601411</t>
  </si>
  <si>
    <t>00846881</t>
  </si>
  <si>
    <t>00601403</t>
  </si>
  <si>
    <t>00601390</t>
  </si>
  <si>
    <t>00601357</t>
  </si>
  <si>
    <t>00601349</t>
  </si>
  <si>
    <t>00601331</t>
  </si>
  <si>
    <t>00602132</t>
  </si>
  <si>
    <t>00602124</t>
  </si>
  <si>
    <t>00602116</t>
  </si>
  <si>
    <t>00602141</t>
  </si>
  <si>
    <t>00602086</t>
  </si>
  <si>
    <t>00602094</t>
  </si>
  <si>
    <t>00602027</t>
  </si>
  <si>
    <t>00602078</t>
  </si>
  <si>
    <t>00602051</t>
  </si>
  <si>
    <t>00600920</t>
  </si>
  <si>
    <t>00844985</t>
  </si>
  <si>
    <t>00601624</t>
  </si>
  <si>
    <t>00845027</t>
  </si>
  <si>
    <t>00601152</t>
  </si>
  <si>
    <t>00601381</t>
  </si>
  <si>
    <t>00561151</t>
  </si>
  <si>
    <t>00601292</t>
  </si>
  <si>
    <t>00601322</t>
  </si>
  <si>
    <t>72547651</t>
  </si>
  <si>
    <t>00845329</t>
  </si>
  <si>
    <t>00845213</t>
  </si>
  <si>
    <t>00577260</t>
  </si>
  <si>
    <t>00575933</t>
  </si>
  <si>
    <t>68321261</t>
  </si>
  <si>
    <t>13644271</t>
  </si>
  <si>
    <t>13644289</t>
  </si>
  <si>
    <t>00577235</t>
  </si>
  <si>
    <t>13644254</t>
  </si>
  <si>
    <t>00576441</t>
  </si>
  <si>
    <t>00848077</t>
  </si>
  <si>
    <t>00577910</t>
  </si>
  <si>
    <t>00601594</t>
  </si>
  <si>
    <t>00845299</t>
  </si>
  <si>
    <t>00601837</t>
  </si>
  <si>
    <t>00844691</t>
  </si>
  <si>
    <t>00577243</t>
  </si>
  <si>
    <t>00846279</t>
  </si>
  <si>
    <t>00100307</t>
  </si>
  <si>
    <t>00100340</t>
  </si>
  <si>
    <t>00601985</t>
  </si>
  <si>
    <t>00601977</t>
  </si>
  <si>
    <t>60337389</t>
  </si>
  <si>
    <t>62330268</t>
  </si>
  <si>
    <t>00852619</t>
  </si>
  <si>
    <t>00849910</t>
  </si>
  <si>
    <t>00852481</t>
  </si>
  <si>
    <t>00847925</t>
  </si>
  <si>
    <t>00602001</t>
  </si>
  <si>
    <t>00849936</t>
  </si>
  <si>
    <t>61989321</t>
  </si>
  <si>
    <t>47811919</t>
  </si>
  <si>
    <t>00852732</t>
  </si>
  <si>
    <t>Matiční gymnázium, Ostrava, příspěvková organizace</t>
  </si>
  <si>
    <t>Gymnázium Hladnov a Jazyková škola s právem státní jazykové zkoušky, Ostrava, příspěvková organizace</t>
  </si>
  <si>
    <t>Gymnázium, Ostrava-Hrabůvka, příspěvková organizace</t>
  </si>
  <si>
    <t>Gymnázium Olgy Havlové, Ostrava-Poruba, příspěvková organizace</t>
  </si>
  <si>
    <t>Wichterlovo gymnázium, Ostrava-Poruba, příspěvková organizace</t>
  </si>
  <si>
    <t>Gymnázium, Ostrava-Zábřeh, Volgogradská 6a, příspěvková organizace</t>
  </si>
  <si>
    <t>Jazykové gymnázium Pavla Tigrida, Ostrava-Poruba, příspěvková organizace</t>
  </si>
  <si>
    <t>Sportovní gymnázium Dany a Emila Zátopkových, Ostrava, příspěvková organizace</t>
  </si>
  <si>
    <t>Gymnázium Františka Živného, Bohumín, Jana Palacha 794, příspěvková organizace</t>
  </si>
  <si>
    <t>Gymnázium Josefa Božka, Český Těšín, příspěvková organizace</t>
  </si>
  <si>
    <t>Polské gymnázium - Polskie Gimnazjum im. Juliusza Słowackiego, Český Těšín, příspěvková organizace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</si>
  <si>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</si>
  <si>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</si>
  <si>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</si>
  <si>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Gymnázium a Obchodní akademie, Orlová, příspěvková organizace</t>
  </si>
  <si>
    <t>Gymnázium Mikuláše Koperníka, Bílovec, příspěvková organizace</t>
  </si>
  <si>
    <t>Gymnázium a Střední průmyslová škola elektrotechniky a informatiky, Frenštát pod Radhoštěm, příspěvková organizace</t>
  </si>
  <si>
    <t>Gymnázium a Střední odborná škola, Nový Jičín, příspěvková organizace</t>
  </si>
  <si>
    <t>Masarykovo gymnázium, Příbor, příspěvková organizace</t>
  </si>
  <si>
    <t>Gymnázium Josefa Kainara, Hlučín, příspěvková organizace</t>
  </si>
  <si>
    <t>Mendelovo gymnázium, Opava, příspěvková organizace</t>
  </si>
  <si>
    <t>Slezské gymnázium, Opava, příspěvková organizace</t>
  </si>
  <si>
    <t>Gymnázium Petra Bezruče, Frýdek-Místek, příspěvková organizace</t>
  </si>
  <si>
    <t>Gymnázium a Střední odborná škola, Frýdek-Místek, Cihelní 410, příspěvková organizace</t>
  </si>
  <si>
    <t>Gymnázium, Frýdlant nad Ostravicí, nám. T. G. Masaryka 1260, příspěvková organizace</t>
  </si>
  <si>
    <t>Gymnázium, Třinec, příspěvková organizace</t>
  </si>
  <si>
    <t>Všeobecné a sportovní gymnázium, Bruntál, příspěvková organizace</t>
  </si>
  <si>
    <t>Gymnázium, Krnov, příspěvková organizace</t>
  </si>
  <si>
    <t>Gymnázium a Střední odborná škola, Rýmařov, příspěvková organizace</t>
  </si>
  <si>
    <t>Střední průmyslová škola elektrotechniky a informatiky, Ostrava, příspěvková organizace</t>
  </si>
  <si>
    <t>Střední průmyslová škola chemická akademika Heyrovského, Ostrava, příspěvková organizace</t>
  </si>
  <si>
    <t>Střední průmyslová škola stavební, Ostrava, příspěvková organizace</t>
  </si>
  <si>
    <t>Střední průmyslová škola, Ostrava-Vítkovice, příspěvková organizace</t>
  </si>
  <si>
    <t>Obchodní akademie a Vyšší odborná škola sociální, Ostrava-Mariánské Hory, příspěvková organizace</t>
  </si>
  <si>
    <t>Obchodní akademie, Ostrava-Poruba, příspěvková organizace</t>
  </si>
  <si>
    <t>Střední zahradnická škola, Ostrava, příspěvková organizace</t>
  </si>
  <si>
    <t>Janáčkova konzervatoř v Ostravě, příspěvková organizace</t>
  </si>
  <si>
    <t>Střední umělecká škola, Ostrava, příspěvková organizace</t>
  </si>
  <si>
    <t>Střední zdravotnická škola a Vyšší odborná škola zdravotnická, Ostrava, příspěvková organizace</t>
  </si>
  <si>
    <t>Střední průmyslová škola elektrotechnická, Havířov, příspěvková organizace</t>
  </si>
  <si>
    <t>Střední průmyslová škola stavební, Havířov, příspěvková organizace</t>
  </si>
  <si>
    <t>Střední průmyslová škola, Karviná, příspěvková organizace</t>
  </si>
  <si>
    <t>Obchodní akademie, Český Těšín, příspěvková organizace</t>
  </si>
  <si>
    <t>Střední zdravotnická škola, Karviná, příspěvková organizace</t>
  </si>
  <si>
    <t>Vyšší odborná škola, Střední odborná škola a Střední odborné učiliště, Kopřivnice, příspěvková organizace</t>
  </si>
  <si>
    <t>Mendelova střední škola, Nový Jičín, příspěvková organizace</t>
  </si>
  <si>
    <t>Střední zdravotnická škola, Opava, příspěvková organizace</t>
  </si>
  <si>
    <t>Obchodní akademie a Střední odborná škola logistická, Opava, příspěvková organizace</t>
  </si>
  <si>
    <t>Střední průmyslová škola stavební, Opava, příspěvková organizace</t>
  </si>
  <si>
    <t>Střední škola průmyslová a umělecká, Opava, příspěvková organizace</t>
  </si>
  <si>
    <t>Masarykova střední škola zemědělská a Vyšší odborná škola, Opava, příspěvková organizace</t>
  </si>
  <si>
    <t>Střední průmyslová škola, Obchodní akademie a Jazyková škola s právem státní jazykové zkoušky, Frýdek-Místek, příspěvková organizace</t>
  </si>
  <si>
    <t>Střední zdravotnická škola, Frýdek-Místek, příspěvková organizace</t>
  </si>
  <si>
    <t>Střední odborná škola dopravy a cestovního ruchu, Krnov, příspěvková organizace</t>
  </si>
  <si>
    <t>Střední pedagogická škola a Střední zdravotnická škola, Krnov, příspěvková organizace</t>
  </si>
  <si>
    <t>Střední průmyslová škola a Obchodní akademie, Bruntál, příspěvková organizace</t>
  </si>
  <si>
    <t>Střední odborná škola waldorfská, Ostrava, příspěvková organizace</t>
  </si>
  <si>
    <t>Střední škola hotelnictví a služeb a Vyšší odborná škola, Opava, příspěvková organizace</t>
  </si>
  <si>
    <t>Střední škola teleinformatiky, Ostrava, příspěvková organizace</t>
  </si>
  <si>
    <t>Střední škola stavební a dřevozpracující, Ostrava, příspěvková organizace</t>
  </si>
  <si>
    <t>Střední škola společného stravování, Ostrava-Hrabůvka, příspěvková organizace</t>
  </si>
  <si>
    <t>Střední škola technická a dopravní, Ostrava-Vítkovice, příspěvková organizace</t>
  </si>
  <si>
    <t>Střední škola elektrotechnická, Ostrava, Na Jízdárně 30, příspěvková organizace</t>
  </si>
  <si>
    <t>Střední škola služeb a podnikání, Ostrava-Poruba, příspěvková organizace</t>
  </si>
  <si>
    <t>Střední škola, Bohumín, příspěvková organizace</t>
  </si>
  <si>
    <t>Střední škola technických oborů, Havířov-Šumbark, Lidická 1a/600, příspěvková organizace</t>
  </si>
  <si>
    <t>Střední škola, Havířov-Prostřední Suchá, příspěvková organizace</t>
  </si>
  <si>
    <t>Střední škola, Havířov-Šumbark, Sýkorova 1/613, příspěvková organizace</t>
  </si>
  <si>
    <t>Albrechtova střední škola, Český Těšín, příspěvková organizace</t>
  </si>
  <si>
    <t>Střední škola techniky a služeb, Karviná, příspěvková organizace</t>
  </si>
  <si>
    <t>Střední škola a Základní škola, Havířov-Šumbark, příspěvková organizace</t>
  </si>
  <si>
    <t>Hotelová škola, Frenštát pod Radhoštěm, příspěvková organizace</t>
  </si>
  <si>
    <t>Střední škola technická a zemědělská, Nový Jičín, příspěvková organizace</t>
  </si>
  <si>
    <t>Střední škola, Odry, příspěvková organizace</t>
  </si>
  <si>
    <t>Odborné učiliště a Praktická škola, Nový Jičín, příspěvková organizace</t>
  </si>
  <si>
    <t>Střední odborné učiliště stavební, Opava, příspěvková organizace</t>
  </si>
  <si>
    <t>Střední škola technická, Opava, Kolofíkovo nábřeží 51, příspěvková organizace</t>
  </si>
  <si>
    <t>Odborné učiliště a Praktická škola, Hlučín, příspěvková organizace</t>
  </si>
  <si>
    <t>Střední odborná škola, Frýdek-Místek, příspěvková organizace</t>
  </si>
  <si>
    <t>Střední škola elektrostavební a dřevozpracující, Frýdek-Místek, příspěvková organizace</t>
  </si>
  <si>
    <t>Střední škola gastronomie, oděvnictví a služeb, Frýdek-Místek, příspěvková organizace</t>
  </si>
  <si>
    <t>Střední škola automobilní, Krnov, příspěvková organizace</t>
  </si>
  <si>
    <t>Střední škola průmyslová, Krnov, příspěvková organizace</t>
  </si>
  <si>
    <t>Střední odborná škola, Bruntál, příspěvková organizace</t>
  </si>
  <si>
    <t>Střední škola zemědělství a služeb, Město Albrechtice, příspěvková organizace</t>
  </si>
  <si>
    <t>Střední odborná škola a Střední odborné učiliště podnikání a služeb, Jablunkov, Školní 416, příspěvková organizace</t>
  </si>
  <si>
    <t>Mateřská škola logopedická, Ostrava-Poruba, U Školky 1621, příspěvková organizace</t>
  </si>
  <si>
    <t>Mateřská škola logopedická, Ostrava-Poruba, Na Robinsonce 1646, příspěvková organizace</t>
  </si>
  <si>
    <t>Základní škola pro sluchově postižené a Mateřská škola pro sluchově postižené, Ostrava-Poruba, příspěvková organizace</t>
  </si>
  <si>
    <t>Základní škola speciální, Ostrava-Slezská Ostrava, příspěvková organizace</t>
  </si>
  <si>
    <t>Dětský domov a Školní jídelna, Ostrava-Slezská Ostrava, Na Vizině 28, příspěvková organizace</t>
  </si>
  <si>
    <t>Střední škola prof. Zdeňka Matějčka, Ostrava-Poruba, příspěvková organizace</t>
  </si>
  <si>
    <t>Mateřská škola Paraplíčko, Havířov, příspěvková organizace</t>
  </si>
  <si>
    <t>Mateřská škola Klíček, Karviná-Hranice, Einsteinova 2849, příspěvková organizace</t>
  </si>
  <si>
    <t>Základní škola speciální a Mateřská škola speciální, Nový Jičín, Komenského 64, příspěvková organizace</t>
  </si>
  <si>
    <t>Mateřská škola Eliška, Opava, příspěvková organizace</t>
  </si>
  <si>
    <t>Základní škola a Mateřská škola, Ostrava-Poruba, Ukrajinská 19, příspěvková organizace</t>
  </si>
  <si>
    <t>Základní škola, Ostrava-Zábřeh, Kpt. Vajdy 1a, příspěvková organizace</t>
  </si>
  <si>
    <t>Základní škola, Ostrava-Hrabůvka, U Haldy 66, příspěvková organizace</t>
  </si>
  <si>
    <t>Základní škola, Ostrava-Mariánské Hory, Karasova 6, příspěvková organizace</t>
  </si>
  <si>
    <t>Základní škola, Ostrava-Poruba, Čkalovova 942, příspěvková organizace</t>
  </si>
  <si>
    <t>Střední škola, Základní škola a Mateřská škola, Karviná, příspěvková organizace</t>
  </si>
  <si>
    <t>Základní škola a Mateřská škola, Nový Jičín, Dlouhá 54, příspěvková organizace</t>
  </si>
  <si>
    <t>Základní škola a Mateřská škola při lázních, Klimkovice, příspěvková organizace</t>
  </si>
  <si>
    <t>Základní škola a Mateřská škola Motýlek, Kopřivnice, Smetanova 1122, příspěvková organizace</t>
  </si>
  <si>
    <t>Základní škola, Frenštát pod Radhoštěm, Tyršova 1053, příspěvková organizace</t>
  </si>
  <si>
    <t>Dětský domov Loreta a Školní jídelna, Fulnek, příspěvková organizace</t>
  </si>
  <si>
    <t>Základní škola Floriána Bayera, Kopřivnice, Štramberská 189, příspěvková organizace</t>
  </si>
  <si>
    <t>Základní škola, Opava, Havlíčkova 1, příspěvková organizace</t>
  </si>
  <si>
    <t>Základní škola při zdravotnickém zařízení a Mateřská škola při zdravotnickém zařízení, Opava, Olomoucká 88, příspěvková organizace</t>
  </si>
  <si>
    <t>Základní škola, Hlučín, Gen. Svobody 8, příspěvková organizace</t>
  </si>
  <si>
    <t>Základní škola a Praktická škola, Opava, Slezského odboje 5, příspěvková organizace</t>
  </si>
  <si>
    <t>Dětský domov a Školní jídelna, Radkov-Dubová 141, příspěvková organizace</t>
  </si>
  <si>
    <t>Střední škola, Dětský domov a Školní jídelna, Velké Heraltice, příspěvková organizace</t>
  </si>
  <si>
    <t>Základní škola, Vítkov, nám. J. Zajíce č. 1, příspěvková organizace</t>
  </si>
  <si>
    <t>Střední škola, Základní škola a Mateřská škola, Frýdek-Místek, příspěvková organizace</t>
  </si>
  <si>
    <t>Základní škola a Mateřská škola, Frýdlant nad Ostravicí, Náměstí 7, příspěvková organizace</t>
  </si>
  <si>
    <t>Střední škola, Základní škola a Mateřská škola, Třinec, Jablunkovská 241, příspěvková organizace</t>
  </si>
  <si>
    <t>Základní škola, Dětský domov, Školní družina a Školní jídelna, Vrbno p. Pradědem, nám. Sv. Michala 17, příspěvková organizace</t>
  </si>
  <si>
    <t>Základní škola, Bruntál, Rýmařovská 15, příspěvková organizace</t>
  </si>
  <si>
    <t>Základní škola, Město Albrechtice, Hašlerova 2, příspěvková organizace</t>
  </si>
  <si>
    <t>Základní škola, Rýmařov, Školní náměstí 1, příspěvková organizace</t>
  </si>
  <si>
    <t>Základní škola, Ostrava-Slezská Ostrava, Na Vizině 28, příspěvková organizace</t>
  </si>
  <si>
    <t>Základní umělecká škola, Ostrava - Moravská Ostrava, Sokolská třída 15, příspěvková organizace</t>
  </si>
  <si>
    <t>Základní umělecká škola Eduarda Marhuly, Ostrava - Mariánské Hory, Hudební 6, příspěvková organizace</t>
  </si>
  <si>
    <t>Základní umělecká škola, Ostrava - Petřkovice, Hlučínská 7, příspěvková organizace</t>
  </si>
  <si>
    <t>Základní umělecká škola Edvarda Runda, Ostrava - Slezská Ostrava, Keltičkova 4, příspěvková organizace</t>
  </si>
  <si>
    <t>Základní umělecká škola Viléma Petrželky, Ostrava - Hrabůvka, Edisonova 90, příspěvková organizace</t>
  </si>
  <si>
    <t>Základní umělecká škola, Ostrava - Zábřeh, Sologubova 9A, příspěvková organizace</t>
  </si>
  <si>
    <t>Základní umělecká škola Leoše Janáčka, Ostrava - Vítkovice, příspěvková organizace</t>
  </si>
  <si>
    <t>Základní umělecká škola, Ostrava - Poruba, J. Valčíka 4413, příspěvková organizace</t>
  </si>
  <si>
    <t>Základní umělecká škola Heleny Salichové, Ostrava - Polanka n/O, 1. května 330, příspěvková organizace</t>
  </si>
  <si>
    <t>Základní umělecká škola, Bohumín - Nový Bohumín, Žižkova 620, příspěvková organizace</t>
  </si>
  <si>
    <t>Základní umělecká škola Pavla Kalety, Český Těšín, příspěvková organizace</t>
  </si>
  <si>
    <t>Základní umělecká škola Bohuslava Martinů, Havířov - Město, Na Schodech 1, příspěvková organizace</t>
  </si>
  <si>
    <t>Základní umělecká škola Leoše Janáčka, Havířov, příspěvková organizace</t>
  </si>
  <si>
    <t>Základní umělecká škola Bedřicha Smetany, Karviná-Mizerov, příspěvková organizace</t>
  </si>
  <si>
    <t>Základní umělecká škola J. R. Míši, Orlová, příspěvková organizace</t>
  </si>
  <si>
    <t>Základní umělecká škola, Rychvald, Orlovská 495, příspěvková organizace</t>
  </si>
  <si>
    <t>Základní umělecká škola, Bílovec, Pivovarská 124, příspěvková organizace</t>
  </si>
  <si>
    <t>Základní umělecká škola, Frenštát pod Radhoštěm, Tyršova 955, příspěvková organizace</t>
  </si>
  <si>
    <t>Základní umělecká škola, Klimkovice, Lidická 5, příspěvková organizace</t>
  </si>
  <si>
    <t>Základní umělecká škola Zdeňka Buriana, Kopřivnice, příspěvková organizace</t>
  </si>
  <si>
    <t>Základní umělecká škola, Nový Jičín, Derkova 1, příspěvková organizace</t>
  </si>
  <si>
    <t>Základní umělecká škola, Odry, příspěvková organizace</t>
  </si>
  <si>
    <t>Základní umělecká škola, Příbor, Lidická 50, příspěvková organizace</t>
  </si>
  <si>
    <t>Základní umělecká škola J. A. Komenského, Studénka, příspěvková organizace</t>
  </si>
  <si>
    <t>Základní umělecká škola Vladislava Vančury, Háj ve Slezsku, příspěvková organizace</t>
  </si>
  <si>
    <t>Základní umělecká škola Pavla Josefa Vejvanovského, Hlučín, příspěvková organizace</t>
  </si>
  <si>
    <t>Základní umělecká škola, Hradec nad Moravicí, Zámecká 313, příspěvková organizace</t>
  </si>
  <si>
    <t>Základní umělecká škola Václava Kálika, Opava, Nádražní okruh 11, příspěvková organizace</t>
  </si>
  <si>
    <t>Základní umělecká škola, Opava, Solná 8, příspěvková organizace</t>
  </si>
  <si>
    <t>Základní umělecká škola, Vítkov, Lidická 639, příspěvková organizace</t>
  </si>
  <si>
    <t>Základní umělecká škola Leoše Janáčka, Frýdlant nad Ostravicí, příspěvková organizace</t>
  </si>
  <si>
    <t>Základní umělecká škola, Jablunkov, příspěvková organizace</t>
  </si>
  <si>
    <t>Základní umělecká škola, Třinec, Třanovského 596, příspěvková organizace</t>
  </si>
  <si>
    <t>Základní umělecká škola, Bruntál, nám. J. Žižky 6, příspěvková organizace</t>
  </si>
  <si>
    <t>Základní umělecká škola, Krnov, Hlavní náměstí 9, příspěvková organizace</t>
  </si>
  <si>
    <t>Základní umělecká škola, Město Albrechtice, Tyršova 1, příspěvková organizace</t>
  </si>
  <si>
    <t>Základní umělecká škola, Rýmařov, Čapkova 6, příspěvková organizace</t>
  </si>
  <si>
    <t>Krajské středisko volného času JUVENTUS, Karviná, příspěvková organizace</t>
  </si>
  <si>
    <t>Pedagogicko-psychologická poradna, Ostrava-Zábřeh, příspěvková organizace</t>
  </si>
  <si>
    <t>Domov mládeže a Školní jídelna-výdejna, Ostrava-Hrabůvka, Krakovská 1095, příspěvková organizace</t>
  </si>
  <si>
    <t>Pedagogicko-psychologická poradna, Karviná, příspěvková organizace</t>
  </si>
  <si>
    <t>Pedagogicko-psychologická poradna, Nový Jičín, příspěvková organizace</t>
  </si>
  <si>
    <t>Pedagogicko-psychologická poradna, Opava, příspěvková organizace</t>
  </si>
  <si>
    <t>Zařízení školního stravování Matiční dům, Opava, Rybí trh 7-8, příspěvková organizace</t>
  </si>
  <si>
    <t>Pedagogicko-psychologická poradna, Frýdek-Místek, příspěvková organizace</t>
  </si>
  <si>
    <t>Pedagogicko-psychologická poradna, Bruntál, příspěvková organizace</t>
  </si>
  <si>
    <t>Dětský domov Úsměv a Školní jídelna, Ostrava-Slezská Ostrava, Bukovanského 25, příspěvková organizace</t>
  </si>
  <si>
    <t>Dětský domov a Školní jídelna, Ostrava-Hrabová, Reymontova 2a, příspěvková organizace</t>
  </si>
  <si>
    <t>Dětský domov a Školní jídelna, Havířov-Podlesí, Čelakovského 1, příspěvková organizace</t>
  </si>
  <si>
    <t>Dětský domov SRDCE a Školní jídelna, Karviná-Fryštát, Vydmuchov 10, příspěvková organizace</t>
  </si>
  <si>
    <t>Dětský domov a Školní jídelna, Nový Jičín, Revoluční 56, příspěvková organizace</t>
  </si>
  <si>
    <t>Dětský domov a Školní jídelna, Příbor, Masarykova 607, příspěvková organizace</t>
  </si>
  <si>
    <t>Dětský domov a Školní jídelna, Budišov nad Budišovkou, příspěvková organizace</t>
  </si>
  <si>
    <t>Dětský domov a Školní jídelna, Melč 4, příspěvková organizace</t>
  </si>
  <si>
    <t>Dětský domov a Školní jídelna, Opava, Rybí trh 14, příspěvková organizace</t>
  </si>
  <si>
    <t>Dětský domov a Školní jídelna, Frýdek-Místek, příspěvková organizace</t>
  </si>
  <si>
    <t>Dětský domov a Školní jídelna, Čeladná 87, příspěvková organizace</t>
  </si>
  <si>
    <t>Dětský domov a Školní jídelna, Lichnov 253, příspěvková organizace</t>
  </si>
  <si>
    <t>Ostrava, Dr. Šmerala 2565/25</t>
  </si>
  <si>
    <t>Ostrava - Slezská Ostrava, Hladnovská 1332/35</t>
  </si>
  <si>
    <t>Ostrava-Hrabůvka, Františka Hajdy 1429/34</t>
  </si>
  <si>
    <t>Ostrava-Poruba, Marie Majerové 1691/4</t>
  </si>
  <si>
    <t>Ostrava-Poruba, Čs. exilu 669/16</t>
  </si>
  <si>
    <t>Ostrava-Zábřeh, Volgogradská 2632/6a</t>
  </si>
  <si>
    <t>Ostrava-Poruba, Gustava Klimenta 493/3</t>
  </si>
  <si>
    <t>Ostrava-Zábřeh, Volgogradská 2631/6</t>
  </si>
  <si>
    <t>Bohumín, Jana Palacha 794</t>
  </si>
  <si>
    <t>Český Těšín, Frýdecká 689/30</t>
  </si>
  <si>
    <t>Český Těšín, Havlíčkova 213/13</t>
  </si>
  <si>
    <t>Havířov-Město, J. A. Komenského 328/2</t>
  </si>
  <si>
    <t>Havířov-Podlesí, Studentská 1198/11</t>
  </si>
  <si>
    <t>Karviná - Nové Město, Mírová 1442/2</t>
  </si>
  <si>
    <t>Orlová-Lutyně, Masarykova třída 1313</t>
  </si>
  <si>
    <t>Bílovec, 17. listopadu 526/18</t>
  </si>
  <si>
    <t>Frenštát pod Radhoštěm, Křižíkova 1258</t>
  </si>
  <si>
    <t>Nový Jičín, Palackého 1329/50</t>
  </si>
  <si>
    <t>Příbor, Jičínská 528</t>
  </si>
  <si>
    <t>Hlučín, Dr. Ed. Beneše 586/7</t>
  </si>
  <si>
    <t>Opava, Komenského 397/5</t>
  </si>
  <si>
    <t>Opava, Zámecký okruh 848/29</t>
  </si>
  <si>
    <t>Frýdek-Místek, Československé armády 517</t>
  </si>
  <si>
    <t>Frýdek-Místek, Cihelní 410</t>
  </si>
  <si>
    <t>Frýdlant nad Ostravicí, nám. T. G. Masaryka 1260</t>
  </si>
  <si>
    <t>Třinec, Komenského 713</t>
  </si>
  <si>
    <t>Bruntál, Dukelská 1423/1</t>
  </si>
  <si>
    <t>Krnov, Smetanův okruh 19/2</t>
  </si>
  <si>
    <t>Rýmařov, Sokolovská 466/34</t>
  </si>
  <si>
    <t>Ostrava - Moravská Ostrava, Kratochvílova 1490/7</t>
  </si>
  <si>
    <t>Ostrava-Zábřeh, Středoškolská 2854/1</t>
  </si>
  <si>
    <t>Ostrava-Zábřeh, Středoškolská 2992/3</t>
  </si>
  <si>
    <t>Ostrava-Vítkovice, Zengrova 822/1</t>
  </si>
  <si>
    <t>Ostrava - Mariánské Hory, Karasova 1140/16</t>
  </si>
  <si>
    <t>Ostrava-Poruba, Polská 1543/6</t>
  </si>
  <si>
    <t>Ostrava-Hulváky, Žákovská 288/20</t>
  </si>
  <si>
    <t>Ostrava - Moravská Ostrava, Českobratrská 958/40</t>
  </si>
  <si>
    <t>Ostrava, Poděbradova 959/33</t>
  </si>
  <si>
    <t>Ostrava, Jeremenkova 754/2</t>
  </si>
  <si>
    <t>Havířov-Město, Makarenkova 513/1</t>
  </si>
  <si>
    <t>Havířov-Podlesí, Kollárova 1308/2</t>
  </si>
  <si>
    <t>Karviná-Hranice, Žižkova 1818/1a</t>
  </si>
  <si>
    <t>Český Těšín, Sokola-Tůmy 402/12</t>
  </si>
  <si>
    <t>Karviná-Mizerov, Borovského 2315/1</t>
  </si>
  <si>
    <t>Kopřivnice, Husova 1302/11</t>
  </si>
  <si>
    <t>Nový Jičín, Divadelní 138/4</t>
  </si>
  <si>
    <t>Opava, Dvořákovy sady 176/2</t>
  </si>
  <si>
    <t>Opava, Hany Kvapilové 1656/20</t>
  </si>
  <si>
    <t>Opava, Mírová 630/3</t>
  </si>
  <si>
    <t>Opava, Praskova 399/8</t>
  </si>
  <si>
    <t>Opava, Purkyňova 1654/12</t>
  </si>
  <si>
    <t>Frýdek-Místek, 28. října 1598</t>
  </si>
  <si>
    <t>Frýdek-Místek, tř. T. G. Masaryka 451</t>
  </si>
  <si>
    <t>Krnov, Revoluční 1122/92</t>
  </si>
  <si>
    <t>Krnov, Jiráskova 841/1a</t>
  </si>
  <si>
    <t>Bruntál, Kavalcova 814/1</t>
  </si>
  <si>
    <t>Ostrava-Mariánské Hory, Klicperova 504/8</t>
  </si>
  <si>
    <t>Opava, Tyršova 867/34</t>
  </si>
  <si>
    <t>Ostrava-Poruba, Opavská 1119/12</t>
  </si>
  <si>
    <t>Ostrava-Zábřeh, U Studia 2654/33</t>
  </si>
  <si>
    <t>Ostrava-Hrabůvka, Krakovská 1095/33</t>
  </si>
  <si>
    <t>Ostrava-Vítkovice, Moravská 964/2</t>
  </si>
  <si>
    <t>Ostrava, Na Jízdárně 423/30</t>
  </si>
  <si>
    <t>Ostrava-Poruba, Příčná 1108/1</t>
  </si>
  <si>
    <t>Bohumín, Husova 283</t>
  </si>
  <si>
    <t>Havířov-Šumbark, Lidická 600/1a</t>
  </si>
  <si>
    <t>Havířov-Prostřední Suchá, Kapitána Jasioka 635/50</t>
  </si>
  <si>
    <t>Havířov-Šumbark, Sýkorova 613/1</t>
  </si>
  <si>
    <t>Český Těšín, Frýdecká 690/32</t>
  </si>
  <si>
    <t>Karviná - Nové Město, tř. Osvobození 1111/60</t>
  </si>
  <si>
    <t>Havířov-Šumbark, Školní 601/2</t>
  </si>
  <si>
    <t>Frenštát pod Radhoštěm, Mariánská 252</t>
  </si>
  <si>
    <t>Nový Jičín, U Jezu 7</t>
  </si>
  <si>
    <t>Odry, Sokolovská 647/1</t>
  </si>
  <si>
    <t>Nový Jičín, Sokolovská 487/45</t>
  </si>
  <si>
    <t>Opava, Boženy Němcové 2309/22</t>
  </si>
  <si>
    <t>Opava, Kolofíkovo nábřeží 1062/51</t>
  </si>
  <si>
    <t>Hlučín, Čs. armády 336/4a</t>
  </si>
  <si>
    <t>Frýdek-Místek, Lískovecká 2089</t>
  </si>
  <si>
    <t>Frýdek-Místek, Pionýrů 2069</t>
  </si>
  <si>
    <t>Krnov, Opavská 499/49</t>
  </si>
  <si>
    <t>Krnov, Soukenická 2458/21C</t>
  </si>
  <si>
    <t>Bruntál, Krnovská 998/9</t>
  </si>
  <si>
    <t>Město Albrechtice, Nemocniční 117/11</t>
  </si>
  <si>
    <t>Jablunkov, Školní 416</t>
  </si>
  <si>
    <t>Ostrava-Poruba, U Školky 1621/2</t>
  </si>
  <si>
    <t>Ostrava-Poruba, Na Robinsonce 1646/2</t>
  </si>
  <si>
    <t>Ostrava-Poruba, Spartakovců 1153/5</t>
  </si>
  <si>
    <t>Ostrava-Slezská Ostrava, Těšínská 41/98</t>
  </si>
  <si>
    <t>Ostrava-Slezská Ostrava, Na Vizině 1034/28</t>
  </si>
  <si>
    <t>Ostrava-Poruba, 17. listopadu 1123/70</t>
  </si>
  <si>
    <t>Havířov-Město, Mozartova 1092/2</t>
  </si>
  <si>
    <t>Karviná-Hranice, Einsteinova 2849/1</t>
  </si>
  <si>
    <t>Nový Jičín, Komenského 509/64</t>
  </si>
  <si>
    <t>Opava, Elišky Krásnohorské 2543/8</t>
  </si>
  <si>
    <t>Ostrava-Poruba, Ukrajinská 1535/19</t>
  </si>
  <si>
    <t>Ostrava-Zábřeh, Kpt. Vajdy 2656/1a</t>
  </si>
  <si>
    <t>Ostrava-Hrabůvka, U Haldy 1586/66</t>
  </si>
  <si>
    <t>Ostrava-Mariánské Hory, Karasova 300/6</t>
  </si>
  <si>
    <t>Ostrava-Poruba, Čkalovova 942/2</t>
  </si>
  <si>
    <t>Karviná - Nové Město, Komenského 614/2</t>
  </si>
  <si>
    <t>Nový Jičín, Dlouhá 1995/54</t>
  </si>
  <si>
    <t>Klimkovice, Hýlov 24</t>
  </si>
  <si>
    <t>Kopřivnice, Smetanova 1122/1</t>
  </si>
  <si>
    <t>Frenštát pod Radhoštěm, Tyršova 1053</t>
  </si>
  <si>
    <t>Fulnek, Kapucínská 281</t>
  </si>
  <si>
    <t>Kopřivnice, Štramberská 189/18</t>
  </si>
  <si>
    <t>Opava, Havlíčkova 520/1</t>
  </si>
  <si>
    <t>Opava, Olomoucká 305/88</t>
  </si>
  <si>
    <t>Hlučín, Gen. Svobody 228/8</t>
  </si>
  <si>
    <t>Opava, náměstí Slezského odboje 361/3a</t>
  </si>
  <si>
    <t>Radkov, Radkov 141</t>
  </si>
  <si>
    <t>Velké Heraltice, Opavská 1</t>
  </si>
  <si>
    <t>Vítkov, náměstí Jana Zajíce 1</t>
  </si>
  <si>
    <t>Frýdek-Místek, Pionýrů 2352</t>
  </si>
  <si>
    <t>Frýdlant nad Ostravicí, Náměstí 7</t>
  </si>
  <si>
    <t>Třinec, Jablunkovská 241</t>
  </si>
  <si>
    <t>Vrbno pod Pradědem, nám. Sv. Michala 17/20</t>
  </si>
  <si>
    <t>Bruntál, Rýmařovská 769/15</t>
  </si>
  <si>
    <t>Město Albrechtice, Hašlerova 483/2</t>
  </si>
  <si>
    <t>Rýmařov, Školní náměstí 206/1</t>
  </si>
  <si>
    <t>Ostrava - Moravská Ostrava, Sokolská třída 1179/15</t>
  </si>
  <si>
    <t>Ostrava - Mariánské Hory, Hudební 596/6</t>
  </si>
  <si>
    <t>Ostrava - Petřkovice, Hlučínská 7/272</t>
  </si>
  <si>
    <t>Ostrava - Slezská Ostrava, Keltičkova 137/4</t>
  </si>
  <si>
    <t>Ostrava - Hrabůvka, Edisonova 796/90</t>
  </si>
  <si>
    <t>Ostrava - Zábřeh, Sologubova 3039/9A</t>
  </si>
  <si>
    <t>Ostrava - Vítkovice, Lidická 507/56</t>
  </si>
  <si>
    <t>Ostrava - Poruba, Josefa Valčíka 4413/1</t>
  </si>
  <si>
    <t>Ostrava - Polanka n/O, 1. května 330/160</t>
  </si>
  <si>
    <t>Bohumín - Nový Bohumín, Žižkova 620</t>
  </si>
  <si>
    <t>Český Těšín, Sokola-Tůmy 105/10</t>
  </si>
  <si>
    <t>Havířov - Město, Na Schodech 256/1</t>
  </si>
  <si>
    <t>Havířov - Podlesí, Jaroslava Vrchlického 1471/1a</t>
  </si>
  <si>
    <t>Karviná - Mizerov, Majakovského 2217/9</t>
  </si>
  <si>
    <t>Orlová - Poruba, Slezská 1100</t>
  </si>
  <si>
    <t>Rychvald, Orlovská 495</t>
  </si>
  <si>
    <t>Bílovec, Pivovarská 124/24</t>
  </si>
  <si>
    <t>Frenštát pod Radhoštěm, Tyršova 955</t>
  </si>
  <si>
    <t>Klimkovice, Lidická 5</t>
  </si>
  <si>
    <t>Kopřivnice, Štramberská 294/1b</t>
  </si>
  <si>
    <t>Nový Jičín, Derkova 154/1</t>
  </si>
  <si>
    <t>Odry, Pohořská 480/6</t>
  </si>
  <si>
    <t>Příbor, Lidická 50</t>
  </si>
  <si>
    <t>Studénka, Butovická 376</t>
  </si>
  <si>
    <t>Háj ve Slezsku, Nádražní 11</t>
  </si>
  <si>
    <t>Hlučín, U Bašty 613/4</t>
  </si>
  <si>
    <t>Hradec nad Moravicí, Zámecká 313</t>
  </si>
  <si>
    <t>Opava, Nádražní okruh 674/11</t>
  </si>
  <si>
    <t>Opava, Solná  417/8</t>
  </si>
  <si>
    <t>Vítkov, Lidická 639</t>
  </si>
  <si>
    <t>Frýdlant nad Ostravicí, Padlých hrdinů 292</t>
  </si>
  <si>
    <t>Jablunkov, Bukovecká 749</t>
  </si>
  <si>
    <t>Třinec, Třanovského 596</t>
  </si>
  <si>
    <t>Bruntál, nám. J. Žižky 13/6</t>
  </si>
  <si>
    <t>Krnov, Hlavní náměstí 42/9</t>
  </si>
  <si>
    <t>Město Albrechtice, Tyršova 126/1</t>
  </si>
  <si>
    <t>Rýmařov, Čapkova 440/6</t>
  </si>
  <si>
    <t>Karviná - Nové Město, U Bažantnice 1794/1</t>
  </si>
  <si>
    <t>Karviná-Ráj, Víta Nejedlého 591/4</t>
  </si>
  <si>
    <t>Nový Jičín, Žižkova 1154/3</t>
  </si>
  <si>
    <t>Opava, Rybí trh 177/8</t>
  </si>
  <si>
    <t>Opava, Rybí trh 178/7</t>
  </si>
  <si>
    <t>Frýdek-Místek, Palackého 130</t>
  </si>
  <si>
    <t>Ostrava-Slezská Ostrava, Bukovanského 1355/25</t>
  </si>
  <si>
    <t>Ostrava-Hrabová, Reymontova 584/2</t>
  </si>
  <si>
    <t>Havířov-Podlesí, Čelakovského 1270/1</t>
  </si>
  <si>
    <t>Karviná-Fryštát, Vydmuchov 1835/10</t>
  </si>
  <si>
    <t>Nový Jičín, Revoluční 1032/56</t>
  </si>
  <si>
    <t>Příbor, Masarykova 607</t>
  </si>
  <si>
    <t>Budišov nad Budišovkou, Československé armády  718</t>
  </si>
  <si>
    <t>Melč 4</t>
  </si>
  <si>
    <t>Opava, Rybí trh 171/14</t>
  </si>
  <si>
    <t>Frýdek-Místek, Na Hrázi 2126</t>
  </si>
  <si>
    <t>Čeladná 87</t>
  </si>
  <si>
    <t>Lichnov 253</t>
  </si>
  <si>
    <t>1) Rozvojový program (RP)  Zvýšení platů pracovníků regionálního školství; č.j:. MSMT-26120/2016-1</t>
  </si>
  <si>
    <t>2) v tom:</t>
  </si>
  <si>
    <t>RP Kompenzační učební pomůcky pro žáky se zdravotním postižením v roce 2016" ve výši 381.600 Kč</t>
  </si>
  <si>
    <t>RP MŠMT na rok 2016 na podporu organizace a ukončování středního vzdělávání maturitní zkouškou na vybraných školách v podzimním zkušebním období roku 2016 ve výši 1.367.366 Kč</t>
  </si>
  <si>
    <t>RP Hodnocení žáků a škol podle výsledků v soutěžích v roce 2015 - Excelence středních škol 2015 ve výši 1.581.074 Kč</t>
  </si>
  <si>
    <t>RP Podpora logopedické prevence v předškolním vzdělávání v roce 2016 ve výši 53.690 Kč</t>
  </si>
  <si>
    <t>RP Podpora odborného vzdělávání v období 1. - 7. měsíc roku 2016 ve výši 11.596.670 Kč</t>
  </si>
  <si>
    <t>RP Podpora odborného vzdelávání ve školním roce 2016/2017 ve výši 8.271.761 Kč</t>
  </si>
  <si>
    <t>RP na podporu školních psychologů a školních speciálních pedagogů ve školách a metodiků-specialistů ve školských poradenských zařízeních na období leden - srpen 2016 ve výši 447.150 Kč</t>
  </si>
  <si>
    <t>RP - Podpora soutěží a přehlídek v zájmovém vzdělávání pro školní rok 2015/2016; č.j. MSMT-5220/2015-1  (okresní a krajská kola) ve výši 722.000 Kč</t>
  </si>
  <si>
    <t>RP na podporu školních psychologů a školních speciálních pedagogů ve školách a metodiků-specialistů ve školských poradenských zařízeních na období září - prosinec 2016 ve výši 223.575 Kč</t>
  </si>
  <si>
    <t>RP "Vybavení školských poradenských zařízení diagnostickým nástroji v roce 2016" ve výši 198.000 Kč</t>
  </si>
  <si>
    <t>Celkem</t>
  </si>
  <si>
    <r>
      <t>RP zvyšení platu</t>
    </r>
    <r>
      <rPr>
        <vertAlign val="superscript"/>
        <sz val="11"/>
        <rFont val="Tahoma"/>
        <family val="2"/>
        <charset val="238"/>
      </rPr>
      <t>1)</t>
    </r>
    <r>
      <rPr>
        <sz val="11"/>
        <rFont val="Tahoma"/>
        <family val="2"/>
        <charset val="238"/>
      </rPr>
      <t xml:space="preserve"> </t>
    </r>
  </si>
  <si>
    <r>
      <t xml:space="preserve">Ostatní rozvojové programy (RP) a dotace </t>
    </r>
    <r>
      <rPr>
        <vertAlign val="superscript"/>
        <sz val="11"/>
        <rFont val="Tahoma"/>
        <family val="2"/>
        <charset val="238"/>
      </rPr>
      <t>2)</t>
    </r>
  </si>
  <si>
    <t>RP Hodnocení žáků a škol podle výsledků v soutěžích ve školním roce 2015/2016 - Excelence základních škol 2016 ve výši 270.872 Kč</t>
  </si>
  <si>
    <t xml:space="preserve">Uhrazení nákladů spojených s konáním závěrečných zkoušek podle ustanovení § 163 zákona č. 561/2014 sb., o předškolním, základním, středním, vyšším odborném a jiném vzdělávání (školský zákon), ve znění pozdějších předpisů ve výši 117.438 Kč </t>
  </si>
  <si>
    <t>školám a školským zařízením zřízeným krajem v roce 2016</t>
  </si>
  <si>
    <t>RP Financování asistentů pedagoga pro děti, žáky a studenty se zdravotním postižením a pro děti, žáky a studenty se sociálním znevýhodněním na období leden-srpen 2016 ve výši 1.655.660 Kč</t>
  </si>
  <si>
    <t>RP Financování asistentů pedagoga pro děti, žáky a studenty se zdravotním postižením a pro děti, žáky a studenty se sociálním znevýhodněním na období září - prosinec 2016 ve výši 475.242 Kč</t>
  </si>
  <si>
    <t>RP "Podpora přípravy sportovních talentů na školách s oborem vzdělávání gymnázium se sportovní přípravou" na rok 2016 ve výši 13.101.515 Kč</t>
  </si>
  <si>
    <t xml:space="preserve">Informace o výši prostředků ze státního rozpočtu rozepsaných a poskytnutých dle § 161 a přidělených dle § 163 školského zákona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</si>
</sst>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Kč&quot;;[Red]\-#,##0\ &quot;Kč&quot;"/>
  </numFmts>
  <fonts count="9" x14ac:knownFonts="1">
    <font>
      <sz val="11"/>
      <color theme="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0"/>
      <name val="Arial CE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name val="Arial CE"/>
      <charset val="238"/>
    </font>
    <font>
      <vertAlign val="superscript"/>
      <sz val="11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</cellStyleXfs>
  <cellXfs count="46">
    <xf numFmtId="0" fontId="0" fillId="0" borderId="0" xfId="0"/>
    <xf numFmtId="0" fontId="0" fillId="0" borderId="0" xfId="0" applyBorder="1"/>
    <xf numFmtId="0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/>
    <xf numFmtId="0" fontId="4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5" fillId="0" borderId="0" xfId="4" applyFont="1" applyAlignment="1">
      <alignment vertical="center"/>
    </xf>
    <xf numFmtId="0" fontId="4" fillId="0" borderId="0" xfId="4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vertical="center" wrapText="1"/>
    </xf>
    <xf numFmtId="3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3" fontId="0" fillId="0" borderId="0" xfId="0" applyNumberFormat="1" applyFont="1" applyBorder="1" applyAlignment="1">
      <alignment vertical="center"/>
    </xf>
    <xf numFmtId="0" fontId="0" fillId="0" borderId="0" xfId="0" applyFont="1" applyBorder="1"/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6" fontId="0" fillId="0" borderId="0" xfId="0" applyNumberFormat="1" applyFont="1" applyBorder="1" applyAlignment="1">
      <alignment vertical="center"/>
    </xf>
    <xf numFmtId="6" fontId="0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6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6" fontId="0" fillId="0" borderId="0" xfId="0" applyNumberFormat="1"/>
    <xf numFmtId="0" fontId="8" fillId="0" borderId="0" xfId="0" applyFont="1" applyAlignment="1">
      <alignment vertical="center"/>
    </xf>
    <xf numFmtId="0" fontId="8" fillId="0" borderId="0" xfId="4" applyFont="1" applyFill="1" applyAlignment="1">
      <alignment vertical="center"/>
    </xf>
    <xf numFmtId="0" fontId="0" fillId="0" borderId="0" xfId="0" applyFont="1" applyBorder="1" applyAlignment="1"/>
    <xf numFmtId="0" fontId="0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top" wrapText="1"/>
    </xf>
    <xf numFmtId="0" fontId="4" fillId="0" borderId="1" xfId="4" applyFont="1" applyFill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5">
    <cellStyle name="Normální" xfId="0" builtinId="0"/>
    <cellStyle name="Normální 2" xfId="1"/>
    <cellStyle name="Normální 3" xfId="2"/>
    <cellStyle name="Normální 7" xfId="3"/>
    <cellStyle name="normální_PO příspěvek na provoz 200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6"/>
  <sheetViews>
    <sheetView tabSelected="1" workbookViewId="0">
      <pane ySplit="6" topLeftCell="A184" activePane="bottomLeft" state="frozen"/>
      <selection pane="bottomLeft" activeCell="A3" sqref="A3"/>
    </sheetView>
  </sheetViews>
  <sheetFormatPr defaultColWidth="21.75" defaultRowHeight="14.25" x14ac:dyDescent="0.2"/>
  <cols>
    <col min="1" max="1" width="4.625" style="7" customWidth="1"/>
    <col min="2" max="2" width="13.75" style="7" customWidth="1"/>
    <col min="3" max="3" width="62.75" style="7" customWidth="1"/>
    <col min="4" max="4" width="42.5" style="7" customWidth="1"/>
    <col min="5" max="7" width="13" style="7" customWidth="1"/>
    <col min="8" max="8" width="7.5" style="8" customWidth="1"/>
    <col min="9" max="197" width="14.125" style="8" customWidth="1"/>
    <col min="198" max="16384" width="21.75" style="8"/>
  </cols>
  <sheetData>
    <row r="1" spans="1:7" ht="15" x14ac:dyDescent="0.2">
      <c r="A1" s="36" t="s">
        <v>456</v>
      </c>
      <c r="F1" s="6"/>
      <c r="G1" s="6"/>
    </row>
    <row r="2" spans="1:7" ht="15" x14ac:dyDescent="0.2">
      <c r="A2" s="37" t="s">
        <v>452</v>
      </c>
      <c r="F2" s="10"/>
      <c r="G2" s="11"/>
    </row>
    <row r="3" spans="1:7" x14ac:dyDescent="0.2">
      <c r="E3" s="9"/>
      <c r="F3" s="10"/>
      <c r="G3" s="11"/>
    </row>
    <row r="4" spans="1:7" x14ac:dyDescent="0.2">
      <c r="E4" s="12"/>
      <c r="F4" s="13"/>
      <c r="G4" s="14" t="s">
        <v>0</v>
      </c>
    </row>
    <row r="5" spans="1:7" x14ac:dyDescent="0.2">
      <c r="A5" s="42" t="s">
        <v>1</v>
      </c>
      <c r="B5" s="42" t="s">
        <v>2</v>
      </c>
      <c r="C5" s="43" t="s">
        <v>3</v>
      </c>
      <c r="D5" s="43" t="s">
        <v>4</v>
      </c>
      <c r="E5" s="44" t="s">
        <v>5</v>
      </c>
      <c r="F5" s="40" t="s">
        <v>6</v>
      </c>
      <c r="G5" s="40"/>
    </row>
    <row r="6" spans="1:7" ht="72.75" x14ac:dyDescent="0.2">
      <c r="A6" s="42"/>
      <c r="B6" s="42"/>
      <c r="C6" s="43"/>
      <c r="D6" s="43"/>
      <c r="E6" s="45"/>
      <c r="F6" s="15" t="s">
        <v>448</v>
      </c>
      <c r="G6" s="15" t="s">
        <v>449</v>
      </c>
    </row>
    <row r="7" spans="1:7" x14ac:dyDescent="0.2">
      <c r="A7" s="16">
        <v>1</v>
      </c>
      <c r="B7" s="16" t="s">
        <v>7</v>
      </c>
      <c r="C7" s="17" t="s">
        <v>78</v>
      </c>
      <c r="D7" s="18" t="s">
        <v>259</v>
      </c>
      <c r="E7" s="19">
        <v>27057000</v>
      </c>
      <c r="F7" s="19">
        <v>593926</v>
      </c>
      <c r="G7" s="19">
        <v>27337</v>
      </c>
    </row>
    <row r="8" spans="1:7" ht="28.5" x14ac:dyDescent="0.2">
      <c r="A8" s="16">
        <v>2</v>
      </c>
      <c r="B8" s="16" t="s">
        <v>8</v>
      </c>
      <c r="C8" s="17" t="s">
        <v>79</v>
      </c>
      <c r="D8" s="18" t="s">
        <v>260</v>
      </c>
      <c r="E8" s="19">
        <v>23451000</v>
      </c>
      <c r="F8" s="19">
        <v>545643</v>
      </c>
      <c r="G8" s="19">
        <v>29290</v>
      </c>
    </row>
    <row r="9" spans="1:7" x14ac:dyDescent="0.2">
      <c r="A9" s="16">
        <v>3</v>
      </c>
      <c r="B9" s="16" t="s">
        <v>9</v>
      </c>
      <c r="C9" s="17" t="s">
        <v>80</v>
      </c>
      <c r="D9" s="18" t="s">
        <v>261</v>
      </c>
      <c r="E9" s="19">
        <v>26273000</v>
      </c>
      <c r="F9" s="19">
        <v>674086</v>
      </c>
      <c r="G9" s="19">
        <v>33524</v>
      </c>
    </row>
    <row r="10" spans="1:7" x14ac:dyDescent="0.2">
      <c r="A10" s="16">
        <v>4</v>
      </c>
      <c r="B10" s="16" t="s">
        <v>10</v>
      </c>
      <c r="C10" s="17" t="s">
        <v>81</v>
      </c>
      <c r="D10" s="18" t="s">
        <v>262</v>
      </c>
      <c r="E10" s="19">
        <v>27771000</v>
      </c>
      <c r="F10" s="19">
        <v>680769</v>
      </c>
      <c r="G10" s="19">
        <v>114266</v>
      </c>
    </row>
    <row r="11" spans="1:7" x14ac:dyDescent="0.2">
      <c r="A11" s="16">
        <v>5</v>
      </c>
      <c r="B11" s="16" t="s">
        <v>11</v>
      </c>
      <c r="C11" s="17" t="s">
        <v>82</v>
      </c>
      <c r="D11" s="18" t="s">
        <v>263</v>
      </c>
      <c r="E11" s="19">
        <v>24814000</v>
      </c>
      <c r="F11" s="19">
        <v>630494</v>
      </c>
      <c r="G11" s="19">
        <v>120383</v>
      </c>
    </row>
    <row r="12" spans="1:7" x14ac:dyDescent="0.2">
      <c r="A12" s="16">
        <v>6</v>
      </c>
      <c r="B12" s="16" t="s">
        <v>12</v>
      </c>
      <c r="C12" s="17" t="s">
        <v>83</v>
      </c>
      <c r="D12" s="18" t="s">
        <v>264</v>
      </c>
      <c r="E12" s="19">
        <v>16792000</v>
      </c>
      <c r="F12" s="19">
        <v>452025</v>
      </c>
      <c r="G12" s="19">
        <v>107890</v>
      </c>
    </row>
    <row r="13" spans="1:7" ht="28.5" x14ac:dyDescent="0.2">
      <c r="A13" s="16">
        <v>7</v>
      </c>
      <c r="B13" s="16">
        <v>61989011</v>
      </c>
      <c r="C13" s="17" t="s">
        <v>84</v>
      </c>
      <c r="D13" s="18" t="s">
        <v>265</v>
      </c>
      <c r="E13" s="19">
        <v>22639464</v>
      </c>
      <c r="F13" s="19">
        <v>578818</v>
      </c>
      <c r="G13" s="19">
        <v>0</v>
      </c>
    </row>
    <row r="14" spans="1:7" ht="28.5" x14ac:dyDescent="0.2">
      <c r="A14" s="16">
        <v>8</v>
      </c>
      <c r="B14" s="16" t="s">
        <v>13</v>
      </c>
      <c r="C14" s="17" t="s">
        <v>85</v>
      </c>
      <c r="D14" s="18" t="s">
        <v>266</v>
      </c>
      <c r="E14" s="19">
        <v>25229000</v>
      </c>
      <c r="F14" s="19">
        <v>870016</v>
      </c>
      <c r="G14" s="19">
        <f>12060200+284550</f>
        <v>12344750</v>
      </c>
    </row>
    <row r="15" spans="1:7" ht="28.5" x14ac:dyDescent="0.2">
      <c r="A15" s="16">
        <v>9</v>
      </c>
      <c r="B15" s="16">
        <v>62331205</v>
      </c>
      <c r="C15" s="17" t="s">
        <v>86</v>
      </c>
      <c r="D15" s="18" t="s">
        <v>267</v>
      </c>
      <c r="E15" s="19">
        <v>14311000</v>
      </c>
      <c r="F15" s="19">
        <v>363729</v>
      </c>
      <c r="G15" s="19">
        <v>44993</v>
      </c>
    </row>
    <row r="16" spans="1:7" x14ac:dyDescent="0.2">
      <c r="A16" s="16">
        <v>10</v>
      </c>
      <c r="B16" s="16">
        <v>62331639</v>
      </c>
      <c r="C16" s="17" t="s">
        <v>87</v>
      </c>
      <c r="D16" s="18" t="s">
        <v>268</v>
      </c>
      <c r="E16" s="19">
        <v>17371000</v>
      </c>
      <c r="F16" s="19">
        <v>434137</v>
      </c>
      <c r="G16" s="19">
        <v>11716</v>
      </c>
    </row>
    <row r="17" spans="1:7" ht="28.5" x14ac:dyDescent="0.2">
      <c r="A17" s="16">
        <v>11</v>
      </c>
      <c r="B17" s="16">
        <v>62331493</v>
      </c>
      <c r="C17" s="17" t="s">
        <v>88</v>
      </c>
      <c r="D17" s="18" t="s">
        <v>269</v>
      </c>
      <c r="E17" s="19">
        <v>16460000</v>
      </c>
      <c r="F17" s="19">
        <v>436942</v>
      </c>
      <c r="G17" s="19">
        <v>0</v>
      </c>
    </row>
    <row r="18" spans="1:7" x14ac:dyDescent="0.2">
      <c r="A18" s="16">
        <v>12</v>
      </c>
      <c r="B18" s="16">
        <v>62331558</v>
      </c>
      <c r="C18" s="17" t="s">
        <v>89</v>
      </c>
      <c r="D18" s="18" t="s">
        <v>270</v>
      </c>
      <c r="E18" s="19">
        <v>17442000</v>
      </c>
      <c r="F18" s="19">
        <v>428758</v>
      </c>
      <c r="G18" s="19">
        <v>79706</v>
      </c>
    </row>
    <row r="19" spans="1:7" x14ac:dyDescent="0.2">
      <c r="A19" s="16">
        <v>13</v>
      </c>
      <c r="B19" s="16">
        <v>62331582</v>
      </c>
      <c r="C19" s="17" t="s">
        <v>90</v>
      </c>
      <c r="D19" s="18" t="s">
        <v>271</v>
      </c>
      <c r="E19" s="19">
        <v>19097000</v>
      </c>
      <c r="F19" s="19">
        <v>488481</v>
      </c>
      <c r="G19" s="19">
        <v>43123</v>
      </c>
    </row>
    <row r="20" spans="1:7" x14ac:dyDescent="0.2">
      <c r="A20" s="16">
        <v>14</v>
      </c>
      <c r="B20" s="16">
        <v>62331795</v>
      </c>
      <c r="C20" s="17" t="s">
        <v>91</v>
      </c>
      <c r="D20" s="18" t="s">
        <v>272</v>
      </c>
      <c r="E20" s="19">
        <v>20590000</v>
      </c>
      <c r="F20" s="19">
        <v>506460</v>
      </c>
      <c r="G20" s="19">
        <v>32854</v>
      </c>
    </row>
    <row r="21" spans="1:7" x14ac:dyDescent="0.2">
      <c r="A21" s="16">
        <v>15</v>
      </c>
      <c r="B21" s="16" t="s">
        <v>14</v>
      </c>
      <c r="C21" s="17" t="s">
        <v>92</v>
      </c>
      <c r="D21" s="18" t="s">
        <v>273</v>
      </c>
      <c r="E21" s="19">
        <v>32868000</v>
      </c>
      <c r="F21" s="19">
        <v>811040</v>
      </c>
      <c r="G21" s="19">
        <v>98476</v>
      </c>
    </row>
    <row r="22" spans="1:7" x14ac:dyDescent="0.2">
      <c r="A22" s="16">
        <v>16</v>
      </c>
      <c r="B22" s="16" t="s">
        <v>15</v>
      </c>
      <c r="C22" s="17" t="s">
        <v>93</v>
      </c>
      <c r="D22" s="18" t="s">
        <v>274</v>
      </c>
      <c r="E22" s="19">
        <v>19882000</v>
      </c>
      <c r="F22" s="19">
        <v>506092</v>
      </c>
      <c r="G22" s="19">
        <v>109650</v>
      </c>
    </row>
    <row r="23" spans="1:7" ht="28.5" x14ac:dyDescent="0.2">
      <c r="A23" s="16">
        <v>17</v>
      </c>
      <c r="B23" s="16" t="s">
        <v>16</v>
      </c>
      <c r="C23" s="17" t="s">
        <v>94</v>
      </c>
      <c r="D23" s="18" t="s">
        <v>275</v>
      </c>
      <c r="E23" s="19">
        <v>32613000</v>
      </c>
      <c r="F23" s="19">
        <v>800840</v>
      </c>
      <c r="G23" s="19">
        <v>381049</v>
      </c>
    </row>
    <row r="24" spans="1:7" x14ac:dyDescent="0.2">
      <c r="A24" s="16">
        <v>18</v>
      </c>
      <c r="B24" s="16" t="s">
        <v>17</v>
      </c>
      <c r="C24" s="17" t="s">
        <v>95</v>
      </c>
      <c r="D24" s="18" t="s">
        <v>276</v>
      </c>
      <c r="E24" s="19">
        <v>20026000</v>
      </c>
      <c r="F24" s="19">
        <v>503411</v>
      </c>
      <c r="G24" s="19">
        <v>0</v>
      </c>
    </row>
    <row r="25" spans="1:7" x14ac:dyDescent="0.2">
      <c r="A25" s="16">
        <v>19</v>
      </c>
      <c r="B25" s="16" t="s">
        <v>18</v>
      </c>
      <c r="C25" s="17" t="s">
        <v>96</v>
      </c>
      <c r="D25" s="18" t="s">
        <v>277</v>
      </c>
      <c r="E25" s="19">
        <v>18433000</v>
      </c>
      <c r="F25" s="19">
        <v>467115</v>
      </c>
      <c r="G25" s="19">
        <v>37265</v>
      </c>
    </row>
    <row r="26" spans="1:7" x14ac:dyDescent="0.2">
      <c r="A26" s="16">
        <v>20</v>
      </c>
      <c r="B26" s="16">
        <v>47813091</v>
      </c>
      <c r="C26" s="17" t="s">
        <v>97</v>
      </c>
      <c r="D26" s="18" t="s">
        <v>278</v>
      </c>
      <c r="E26" s="19">
        <v>12823000</v>
      </c>
      <c r="F26" s="19">
        <v>335566</v>
      </c>
      <c r="G26" s="19">
        <v>11880</v>
      </c>
    </row>
    <row r="27" spans="1:7" x14ac:dyDescent="0.2">
      <c r="A27" s="16">
        <v>21</v>
      </c>
      <c r="B27" s="16">
        <v>47813113</v>
      </c>
      <c r="C27" s="17" t="s">
        <v>98</v>
      </c>
      <c r="D27" s="18" t="s">
        <v>279</v>
      </c>
      <c r="E27" s="19">
        <v>29273000</v>
      </c>
      <c r="F27" s="19">
        <v>731071</v>
      </c>
      <c r="G27" s="19">
        <v>146450</v>
      </c>
    </row>
    <row r="28" spans="1:7" x14ac:dyDescent="0.2">
      <c r="A28" s="16">
        <v>22</v>
      </c>
      <c r="B28" s="16">
        <v>47813075</v>
      </c>
      <c r="C28" s="17" t="s">
        <v>99</v>
      </c>
      <c r="D28" s="18" t="s">
        <v>280</v>
      </c>
      <c r="E28" s="19">
        <v>15735000</v>
      </c>
      <c r="F28" s="19">
        <v>413294</v>
      </c>
      <c r="G28" s="19">
        <v>0</v>
      </c>
    </row>
    <row r="29" spans="1:7" x14ac:dyDescent="0.2">
      <c r="A29" s="16">
        <v>23</v>
      </c>
      <c r="B29" s="16" t="s">
        <v>19</v>
      </c>
      <c r="C29" s="17" t="s">
        <v>100</v>
      </c>
      <c r="D29" s="18" t="s">
        <v>281</v>
      </c>
      <c r="E29" s="19">
        <v>20515000</v>
      </c>
      <c r="F29" s="19">
        <v>557866</v>
      </c>
      <c r="G29" s="19">
        <v>128119</v>
      </c>
    </row>
    <row r="30" spans="1:7" ht="28.5" x14ac:dyDescent="0.2">
      <c r="A30" s="16">
        <v>24</v>
      </c>
      <c r="B30" s="16" t="s">
        <v>20</v>
      </c>
      <c r="C30" s="17" t="s">
        <v>101</v>
      </c>
      <c r="D30" s="18" t="s">
        <v>282</v>
      </c>
      <c r="E30" s="19">
        <v>19529000</v>
      </c>
      <c r="F30" s="19">
        <v>480600</v>
      </c>
      <c r="G30" s="19">
        <v>3905</v>
      </c>
    </row>
    <row r="31" spans="1:7" ht="28.5" x14ac:dyDescent="0.2">
      <c r="A31" s="16">
        <v>25</v>
      </c>
      <c r="B31" s="16" t="s">
        <v>21</v>
      </c>
      <c r="C31" s="17" t="s">
        <v>102</v>
      </c>
      <c r="D31" s="18" t="s">
        <v>283</v>
      </c>
      <c r="E31" s="19">
        <v>12257000</v>
      </c>
      <c r="F31" s="19">
        <v>324516</v>
      </c>
      <c r="G31" s="19">
        <v>0</v>
      </c>
    </row>
    <row r="32" spans="1:7" x14ac:dyDescent="0.2">
      <c r="A32" s="16">
        <v>26</v>
      </c>
      <c r="B32" s="16" t="s">
        <v>22</v>
      </c>
      <c r="C32" s="17" t="s">
        <v>103</v>
      </c>
      <c r="D32" s="18" t="s">
        <v>284</v>
      </c>
      <c r="E32" s="19">
        <v>24357000</v>
      </c>
      <c r="F32" s="19">
        <v>599028</v>
      </c>
      <c r="G32" s="19">
        <v>106420</v>
      </c>
    </row>
    <row r="33" spans="1:7" x14ac:dyDescent="0.2">
      <c r="A33" s="16">
        <v>27</v>
      </c>
      <c r="B33" s="16" t="s">
        <v>23</v>
      </c>
      <c r="C33" s="17" t="s">
        <v>104</v>
      </c>
      <c r="D33" s="18" t="s">
        <v>285</v>
      </c>
      <c r="E33" s="19">
        <v>15761000</v>
      </c>
      <c r="F33" s="19">
        <v>421387</v>
      </c>
      <c r="G33" s="19">
        <f>708423+54200</f>
        <v>762623</v>
      </c>
    </row>
    <row r="34" spans="1:7" x14ac:dyDescent="0.2">
      <c r="A34" s="16">
        <v>28</v>
      </c>
      <c r="B34" s="16" t="s">
        <v>24</v>
      </c>
      <c r="C34" s="17" t="s">
        <v>105</v>
      </c>
      <c r="D34" s="18" t="s">
        <v>286</v>
      </c>
      <c r="E34" s="19">
        <v>15053000</v>
      </c>
      <c r="F34" s="19">
        <v>387233</v>
      </c>
      <c r="G34" s="19">
        <v>42617</v>
      </c>
    </row>
    <row r="35" spans="1:7" x14ac:dyDescent="0.2">
      <c r="A35" s="16">
        <v>29</v>
      </c>
      <c r="B35" s="16" t="s">
        <v>25</v>
      </c>
      <c r="C35" s="17" t="s">
        <v>106</v>
      </c>
      <c r="D35" s="18" t="s">
        <v>287</v>
      </c>
      <c r="E35" s="19">
        <v>16391000</v>
      </c>
      <c r="F35" s="19">
        <v>384437</v>
      </c>
      <c r="G35" s="19">
        <v>279503</v>
      </c>
    </row>
    <row r="36" spans="1:7" ht="28.5" x14ac:dyDescent="0.2">
      <c r="A36" s="16">
        <v>30</v>
      </c>
      <c r="B36" s="16" t="s">
        <v>26</v>
      </c>
      <c r="C36" s="17" t="s">
        <v>107</v>
      </c>
      <c r="D36" s="18" t="s">
        <v>288</v>
      </c>
      <c r="E36" s="19">
        <v>26341000</v>
      </c>
      <c r="F36" s="19">
        <v>663122</v>
      </c>
      <c r="G36" s="19">
        <v>234634</v>
      </c>
    </row>
    <row r="37" spans="1:7" ht="28.5" x14ac:dyDescent="0.2">
      <c r="A37" s="16">
        <v>31</v>
      </c>
      <c r="B37" s="16" t="s">
        <v>27</v>
      </c>
      <c r="C37" s="17" t="s">
        <v>108</v>
      </c>
      <c r="D37" s="18" t="s">
        <v>289</v>
      </c>
      <c r="E37" s="19">
        <v>23490000</v>
      </c>
      <c r="F37" s="19">
        <v>546418</v>
      </c>
      <c r="G37" s="19">
        <v>48817</v>
      </c>
    </row>
    <row r="38" spans="1:7" x14ac:dyDescent="0.2">
      <c r="A38" s="16">
        <v>32</v>
      </c>
      <c r="B38" s="16" t="s">
        <v>28</v>
      </c>
      <c r="C38" s="17" t="s">
        <v>109</v>
      </c>
      <c r="D38" s="18" t="s">
        <v>290</v>
      </c>
      <c r="E38" s="19">
        <v>21146000</v>
      </c>
      <c r="F38" s="19">
        <v>511838</v>
      </c>
      <c r="G38" s="19">
        <v>298019</v>
      </c>
    </row>
    <row r="39" spans="1:7" x14ac:dyDescent="0.2">
      <c r="A39" s="16">
        <v>33</v>
      </c>
      <c r="B39" s="16" t="s">
        <v>29</v>
      </c>
      <c r="C39" s="17" t="s">
        <v>110</v>
      </c>
      <c r="D39" s="18" t="s">
        <v>291</v>
      </c>
      <c r="E39" s="19">
        <v>18833000</v>
      </c>
      <c r="F39" s="19">
        <v>504646</v>
      </c>
      <c r="G39" s="19">
        <v>105083</v>
      </c>
    </row>
    <row r="40" spans="1:7" ht="28.5" x14ac:dyDescent="0.2">
      <c r="A40" s="16">
        <v>34</v>
      </c>
      <c r="B40" s="16" t="s">
        <v>30</v>
      </c>
      <c r="C40" s="17" t="s">
        <v>111</v>
      </c>
      <c r="D40" s="18" t="s">
        <v>292</v>
      </c>
      <c r="E40" s="19">
        <v>32572000</v>
      </c>
      <c r="F40" s="19">
        <v>815111</v>
      </c>
      <c r="G40" s="19">
        <v>124955</v>
      </c>
    </row>
    <row r="41" spans="1:7" x14ac:dyDescent="0.2">
      <c r="A41" s="16">
        <v>35</v>
      </c>
      <c r="B41" s="16" t="s">
        <v>31</v>
      </c>
      <c r="C41" s="17" t="s">
        <v>112</v>
      </c>
      <c r="D41" s="18" t="s">
        <v>293</v>
      </c>
      <c r="E41" s="19">
        <v>13894000</v>
      </c>
      <c r="F41" s="19">
        <v>347293</v>
      </c>
      <c r="G41" s="19">
        <v>0</v>
      </c>
    </row>
    <row r="42" spans="1:7" x14ac:dyDescent="0.2">
      <c r="A42" s="16">
        <v>36</v>
      </c>
      <c r="B42" s="16" t="s">
        <v>32</v>
      </c>
      <c r="C42" s="17" t="s">
        <v>113</v>
      </c>
      <c r="D42" s="18" t="s">
        <v>294</v>
      </c>
      <c r="E42" s="19">
        <v>17885000</v>
      </c>
      <c r="F42" s="19">
        <v>428938</v>
      </c>
      <c r="G42" s="19">
        <v>154267</v>
      </c>
    </row>
    <row r="43" spans="1:7" ht="28.5" x14ac:dyDescent="0.2">
      <c r="A43" s="16">
        <v>37</v>
      </c>
      <c r="B43" s="16" t="s">
        <v>33</v>
      </c>
      <c r="C43" s="17" t="s">
        <v>114</v>
      </c>
      <c r="D43" s="18" t="s">
        <v>295</v>
      </c>
      <c r="E43" s="19">
        <v>58123000</v>
      </c>
      <c r="F43" s="19">
        <v>1492867</v>
      </c>
      <c r="G43" s="19">
        <v>0</v>
      </c>
    </row>
    <row r="44" spans="1:7" x14ac:dyDescent="0.2">
      <c r="A44" s="16">
        <v>38</v>
      </c>
      <c r="B44" s="16" t="s">
        <v>34</v>
      </c>
      <c r="C44" s="17" t="s">
        <v>115</v>
      </c>
      <c r="D44" s="18" t="s">
        <v>296</v>
      </c>
      <c r="E44" s="19">
        <v>22002000</v>
      </c>
      <c r="F44" s="19">
        <v>519084</v>
      </c>
      <c r="G44" s="19">
        <v>0</v>
      </c>
    </row>
    <row r="45" spans="1:7" ht="28.5" x14ac:dyDescent="0.2">
      <c r="A45" s="16">
        <v>39</v>
      </c>
      <c r="B45" s="16" t="s">
        <v>35</v>
      </c>
      <c r="C45" s="17" t="s">
        <v>116</v>
      </c>
      <c r="D45" s="18" t="s">
        <v>297</v>
      </c>
      <c r="E45" s="19">
        <v>57059000</v>
      </c>
      <c r="F45" s="19">
        <v>1171917</v>
      </c>
      <c r="G45" s="19">
        <v>62914</v>
      </c>
    </row>
    <row r="46" spans="1:7" ht="28.5" x14ac:dyDescent="0.2">
      <c r="A46" s="16">
        <v>40</v>
      </c>
      <c r="B46" s="16">
        <v>62331574</v>
      </c>
      <c r="C46" s="17" t="s">
        <v>117</v>
      </c>
      <c r="D46" s="18" t="s">
        <v>298</v>
      </c>
      <c r="E46" s="19">
        <v>15330000</v>
      </c>
      <c r="F46" s="19">
        <v>379551</v>
      </c>
      <c r="G46" s="19">
        <v>9763</v>
      </c>
    </row>
    <row r="47" spans="1:7" x14ac:dyDescent="0.2">
      <c r="A47" s="16">
        <v>41</v>
      </c>
      <c r="B47" s="16">
        <v>62331566</v>
      </c>
      <c r="C47" s="17" t="s">
        <v>118</v>
      </c>
      <c r="D47" s="18" t="s">
        <v>299</v>
      </c>
      <c r="E47" s="19">
        <v>13277000</v>
      </c>
      <c r="F47" s="19">
        <v>331249</v>
      </c>
      <c r="G47" s="19">
        <v>0</v>
      </c>
    </row>
    <row r="48" spans="1:7" x14ac:dyDescent="0.2">
      <c r="A48" s="16">
        <v>42</v>
      </c>
      <c r="B48" s="16">
        <v>62331515</v>
      </c>
      <c r="C48" s="17" t="s">
        <v>119</v>
      </c>
      <c r="D48" s="18" t="s">
        <v>300</v>
      </c>
      <c r="E48" s="19">
        <v>18487000</v>
      </c>
      <c r="F48" s="19">
        <v>462474</v>
      </c>
      <c r="G48" s="19">
        <v>65034</v>
      </c>
    </row>
    <row r="49" spans="1:7" x14ac:dyDescent="0.2">
      <c r="A49" s="16">
        <v>43</v>
      </c>
      <c r="B49" s="16">
        <v>60337320</v>
      </c>
      <c r="C49" s="17" t="s">
        <v>120</v>
      </c>
      <c r="D49" s="18" t="s">
        <v>301</v>
      </c>
      <c r="E49" s="19">
        <v>15155000</v>
      </c>
      <c r="F49" s="19">
        <v>394510</v>
      </c>
      <c r="G49" s="19">
        <v>107865</v>
      </c>
    </row>
    <row r="50" spans="1:7" x14ac:dyDescent="0.2">
      <c r="A50" s="16">
        <v>44</v>
      </c>
      <c r="B50" s="16" t="s">
        <v>36</v>
      </c>
      <c r="C50" s="17" t="s">
        <v>121</v>
      </c>
      <c r="D50" s="18" t="s">
        <v>302</v>
      </c>
      <c r="E50" s="19">
        <v>18612000</v>
      </c>
      <c r="F50" s="19">
        <v>462228</v>
      </c>
      <c r="G50" s="19">
        <v>9763</v>
      </c>
    </row>
    <row r="51" spans="1:7" ht="28.5" x14ac:dyDescent="0.2">
      <c r="A51" s="16">
        <v>45</v>
      </c>
      <c r="B51" s="16" t="s">
        <v>37</v>
      </c>
      <c r="C51" s="17" t="s">
        <v>122</v>
      </c>
      <c r="D51" s="18" t="s">
        <v>303</v>
      </c>
      <c r="E51" s="19">
        <v>34867000</v>
      </c>
      <c r="F51" s="19">
        <v>858190</v>
      </c>
      <c r="G51" s="19">
        <v>1004368</v>
      </c>
    </row>
    <row r="52" spans="1:7" x14ac:dyDescent="0.2">
      <c r="A52" s="16">
        <v>46</v>
      </c>
      <c r="B52" s="16" t="s">
        <v>38</v>
      </c>
      <c r="C52" s="17" t="s">
        <v>123</v>
      </c>
      <c r="D52" s="18" t="s">
        <v>304</v>
      </c>
      <c r="E52" s="19">
        <v>34469000</v>
      </c>
      <c r="F52" s="19">
        <v>873180</v>
      </c>
      <c r="G52" s="19">
        <v>72712</v>
      </c>
    </row>
    <row r="53" spans="1:7" x14ac:dyDescent="0.2">
      <c r="A53" s="16">
        <v>47</v>
      </c>
      <c r="B53" s="16" t="s">
        <v>39</v>
      </c>
      <c r="C53" s="17" t="s">
        <v>124</v>
      </c>
      <c r="D53" s="18" t="s">
        <v>305</v>
      </c>
      <c r="E53" s="19">
        <v>19246000</v>
      </c>
      <c r="F53" s="19">
        <v>479839</v>
      </c>
      <c r="G53" s="19">
        <v>258830</v>
      </c>
    </row>
    <row r="54" spans="1:7" ht="28.5" x14ac:dyDescent="0.2">
      <c r="A54" s="16">
        <v>48</v>
      </c>
      <c r="B54" s="16">
        <v>47813083</v>
      </c>
      <c r="C54" s="17" t="s">
        <v>125</v>
      </c>
      <c r="D54" s="18" t="s">
        <v>306</v>
      </c>
      <c r="E54" s="19">
        <v>29516000</v>
      </c>
      <c r="F54" s="19">
        <v>767032</v>
      </c>
      <c r="G54" s="19">
        <v>226019</v>
      </c>
    </row>
    <row r="55" spans="1:7" x14ac:dyDescent="0.2">
      <c r="A55" s="16">
        <v>49</v>
      </c>
      <c r="B55" s="16">
        <v>47813148</v>
      </c>
      <c r="C55" s="17" t="s">
        <v>126</v>
      </c>
      <c r="D55" s="18" t="s">
        <v>307</v>
      </c>
      <c r="E55" s="19">
        <v>12504000</v>
      </c>
      <c r="F55" s="19">
        <v>337881</v>
      </c>
      <c r="G55" s="19">
        <v>407940</v>
      </c>
    </row>
    <row r="56" spans="1:7" x14ac:dyDescent="0.2">
      <c r="A56" s="16">
        <v>50</v>
      </c>
      <c r="B56" s="16">
        <v>47813121</v>
      </c>
      <c r="C56" s="17" t="s">
        <v>127</v>
      </c>
      <c r="D56" s="18" t="s">
        <v>308</v>
      </c>
      <c r="E56" s="19">
        <v>20014000</v>
      </c>
      <c r="F56" s="19">
        <v>503507</v>
      </c>
      <c r="G56" s="19">
        <v>39053</v>
      </c>
    </row>
    <row r="57" spans="1:7" ht="28.5" x14ac:dyDescent="0.2">
      <c r="A57" s="16">
        <v>51</v>
      </c>
      <c r="B57" s="16">
        <v>47813130</v>
      </c>
      <c r="C57" s="17" t="s">
        <v>128</v>
      </c>
      <c r="D57" s="18" t="s">
        <v>309</v>
      </c>
      <c r="E57" s="19">
        <v>38492000</v>
      </c>
      <c r="F57" s="19">
        <v>867242</v>
      </c>
      <c r="G57" s="19">
        <v>339039</v>
      </c>
    </row>
    <row r="58" spans="1:7" ht="28.5" x14ac:dyDescent="0.2">
      <c r="A58" s="16">
        <v>52</v>
      </c>
      <c r="B58" s="16" t="s">
        <v>40</v>
      </c>
      <c r="C58" s="17" t="s">
        <v>129</v>
      </c>
      <c r="D58" s="18" t="s">
        <v>310</v>
      </c>
      <c r="E58" s="19">
        <v>36174000</v>
      </c>
      <c r="F58" s="19">
        <v>982965</v>
      </c>
      <c r="G58" s="19">
        <v>405834</v>
      </c>
    </row>
    <row r="59" spans="1:7" x14ac:dyDescent="0.2">
      <c r="A59" s="16">
        <v>53</v>
      </c>
      <c r="B59" s="16" t="s">
        <v>41</v>
      </c>
      <c r="C59" s="17" t="s">
        <v>130</v>
      </c>
      <c r="D59" s="18" t="s">
        <v>311</v>
      </c>
      <c r="E59" s="19">
        <v>17536000</v>
      </c>
      <c r="F59" s="19">
        <v>466776</v>
      </c>
      <c r="G59" s="19">
        <v>0</v>
      </c>
    </row>
    <row r="60" spans="1:7" ht="28.5" x14ac:dyDescent="0.2">
      <c r="A60" s="16">
        <v>54</v>
      </c>
      <c r="B60" s="16">
        <v>14450909</v>
      </c>
      <c r="C60" s="17" t="s">
        <v>131</v>
      </c>
      <c r="D60" s="18" t="s">
        <v>312</v>
      </c>
      <c r="E60" s="19">
        <v>20188000</v>
      </c>
      <c r="F60" s="19">
        <v>492917</v>
      </c>
      <c r="G60" s="19">
        <v>0</v>
      </c>
    </row>
    <row r="61" spans="1:7" ht="28.5" x14ac:dyDescent="0.2">
      <c r="A61" s="16">
        <v>55</v>
      </c>
      <c r="B61" s="16" t="s">
        <v>42</v>
      </c>
      <c r="C61" s="17" t="s">
        <v>132</v>
      </c>
      <c r="D61" s="18" t="s">
        <v>313</v>
      </c>
      <c r="E61" s="19">
        <v>22616000</v>
      </c>
      <c r="F61" s="19">
        <v>591798</v>
      </c>
      <c r="G61" s="19">
        <v>92641</v>
      </c>
    </row>
    <row r="62" spans="1:7" ht="28.5" x14ac:dyDescent="0.2">
      <c r="A62" s="16">
        <v>56</v>
      </c>
      <c r="B62" s="16" t="s">
        <v>43</v>
      </c>
      <c r="C62" s="17" t="s">
        <v>133</v>
      </c>
      <c r="D62" s="18" t="s">
        <v>314</v>
      </c>
      <c r="E62" s="19">
        <v>21486000</v>
      </c>
      <c r="F62" s="19">
        <v>557639</v>
      </c>
      <c r="G62" s="19">
        <v>477381</v>
      </c>
    </row>
    <row r="63" spans="1:7" x14ac:dyDescent="0.2">
      <c r="A63" s="16">
        <v>57</v>
      </c>
      <c r="B63" s="16">
        <v>70947911</v>
      </c>
      <c r="C63" s="17" t="s">
        <v>134</v>
      </c>
      <c r="D63" s="18" t="s">
        <v>315</v>
      </c>
      <c r="E63" s="19">
        <v>5509000</v>
      </c>
      <c r="F63" s="19">
        <v>142920</v>
      </c>
      <c r="G63" s="19">
        <v>0</v>
      </c>
    </row>
    <row r="64" spans="1:7" ht="28.5" x14ac:dyDescent="0.2">
      <c r="A64" s="16">
        <v>58</v>
      </c>
      <c r="B64" s="16" t="s">
        <v>44</v>
      </c>
      <c r="C64" s="17" t="s">
        <v>135</v>
      </c>
      <c r="D64" s="18" t="s">
        <v>316</v>
      </c>
      <c r="E64" s="19">
        <v>48449000</v>
      </c>
      <c r="F64" s="19">
        <v>1161418</v>
      </c>
      <c r="G64" s="19">
        <v>665288</v>
      </c>
    </row>
    <row r="65" spans="1:7" x14ac:dyDescent="0.2">
      <c r="A65" s="16">
        <v>59</v>
      </c>
      <c r="B65" s="16" t="s">
        <v>45</v>
      </c>
      <c r="C65" s="17" t="s">
        <v>136</v>
      </c>
      <c r="D65" s="18" t="s">
        <v>317</v>
      </c>
      <c r="E65" s="19">
        <v>19277000</v>
      </c>
      <c r="F65" s="19">
        <v>442033</v>
      </c>
      <c r="G65" s="19">
        <v>0</v>
      </c>
    </row>
    <row r="66" spans="1:7" x14ac:dyDescent="0.2">
      <c r="A66" s="16">
        <v>60</v>
      </c>
      <c r="B66" s="16" t="s">
        <v>46</v>
      </c>
      <c r="C66" s="17" t="s">
        <v>137</v>
      </c>
      <c r="D66" s="18" t="s">
        <v>318</v>
      </c>
      <c r="E66" s="19">
        <v>29152000</v>
      </c>
      <c r="F66" s="19">
        <v>709326</v>
      </c>
      <c r="G66" s="19">
        <v>1029166</v>
      </c>
    </row>
    <row r="67" spans="1:7" ht="28.5" x14ac:dyDescent="0.2">
      <c r="A67" s="16">
        <v>61</v>
      </c>
      <c r="B67" s="16" t="s">
        <v>47</v>
      </c>
      <c r="C67" s="17" t="s">
        <v>138</v>
      </c>
      <c r="D67" s="18" t="s">
        <v>319</v>
      </c>
      <c r="E67" s="19">
        <v>35209000</v>
      </c>
      <c r="F67" s="19">
        <v>806423</v>
      </c>
      <c r="G67" s="19">
        <v>4882</v>
      </c>
    </row>
    <row r="68" spans="1:7" ht="28.5" x14ac:dyDescent="0.2">
      <c r="A68" s="16">
        <v>62</v>
      </c>
      <c r="B68" s="16">
        <v>14451093</v>
      </c>
      <c r="C68" s="17" t="s">
        <v>139</v>
      </c>
      <c r="D68" s="18" t="s">
        <v>320</v>
      </c>
      <c r="E68" s="19">
        <v>34433000</v>
      </c>
      <c r="F68" s="19">
        <v>881340</v>
      </c>
      <c r="G68" s="19">
        <v>1043112</v>
      </c>
    </row>
    <row r="69" spans="1:7" ht="28.5" x14ac:dyDescent="0.2">
      <c r="A69" s="16">
        <v>63</v>
      </c>
      <c r="B69" s="16">
        <v>13644327</v>
      </c>
      <c r="C69" s="17" t="s">
        <v>140</v>
      </c>
      <c r="D69" s="18" t="s">
        <v>321</v>
      </c>
      <c r="E69" s="19">
        <v>26684000</v>
      </c>
      <c r="F69" s="19">
        <v>660734</v>
      </c>
      <c r="G69" s="19">
        <v>79747</v>
      </c>
    </row>
    <row r="70" spans="1:7" x14ac:dyDescent="0.2">
      <c r="A70" s="16">
        <v>64</v>
      </c>
      <c r="B70" s="16" t="s">
        <v>48</v>
      </c>
      <c r="C70" s="17" t="s">
        <v>141</v>
      </c>
      <c r="D70" s="18" t="s">
        <v>322</v>
      </c>
      <c r="E70" s="19">
        <v>41190000</v>
      </c>
      <c r="F70" s="19">
        <v>1016505</v>
      </c>
      <c r="G70" s="19">
        <v>65201</v>
      </c>
    </row>
    <row r="71" spans="1:7" x14ac:dyDescent="0.2">
      <c r="A71" s="16">
        <v>65</v>
      </c>
      <c r="B71" s="16">
        <v>66932581</v>
      </c>
      <c r="C71" s="17" t="s">
        <v>142</v>
      </c>
      <c r="D71" s="18" t="s">
        <v>323</v>
      </c>
      <c r="E71" s="19">
        <v>25052000</v>
      </c>
      <c r="F71" s="19">
        <v>586211</v>
      </c>
      <c r="G71" s="19">
        <v>867925</v>
      </c>
    </row>
    <row r="72" spans="1:7" ht="28.5" x14ac:dyDescent="0.2">
      <c r="A72" s="16">
        <v>66</v>
      </c>
      <c r="B72" s="16" t="s">
        <v>49</v>
      </c>
      <c r="C72" s="17" t="s">
        <v>143</v>
      </c>
      <c r="D72" s="18" t="s">
        <v>324</v>
      </c>
      <c r="E72" s="19">
        <v>33552000</v>
      </c>
      <c r="F72" s="19">
        <v>781427</v>
      </c>
      <c r="G72" s="19">
        <v>1197740</v>
      </c>
    </row>
    <row r="73" spans="1:7" ht="28.5" x14ac:dyDescent="0.2">
      <c r="A73" s="16">
        <v>67</v>
      </c>
      <c r="B73" s="16" t="s">
        <v>50</v>
      </c>
      <c r="C73" s="17" t="s">
        <v>144</v>
      </c>
      <c r="D73" s="18" t="s">
        <v>325</v>
      </c>
      <c r="E73" s="19">
        <v>23645000</v>
      </c>
      <c r="F73" s="19">
        <v>618338</v>
      </c>
      <c r="G73" s="19">
        <v>0</v>
      </c>
    </row>
    <row r="74" spans="1:7" x14ac:dyDescent="0.2">
      <c r="A74" s="16">
        <v>68</v>
      </c>
      <c r="B74" s="16" t="s">
        <v>51</v>
      </c>
      <c r="C74" s="17" t="s">
        <v>145</v>
      </c>
      <c r="D74" s="18" t="s">
        <v>326</v>
      </c>
      <c r="E74" s="19">
        <v>22013000</v>
      </c>
      <c r="F74" s="19">
        <v>558236</v>
      </c>
      <c r="G74" s="19">
        <v>843462</v>
      </c>
    </row>
    <row r="75" spans="1:7" x14ac:dyDescent="0.2">
      <c r="A75" s="16">
        <v>69</v>
      </c>
      <c r="B75" s="16" t="s">
        <v>52</v>
      </c>
      <c r="C75" s="17" t="s">
        <v>146</v>
      </c>
      <c r="D75" s="18" t="s">
        <v>327</v>
      </c>
      <c r="E75" s="19">
        <v>40703000</v>
      </c>
      <c r="F75" s="19">
        <v>1024039</v>
      </c>
      <c r="G75" s="19">
        <v>727727</v>
      </c>
    </row>
    <row r="76" spans="1:7" x14ac:dyDescent="0.2">
      <c r="A76" s="16">
        <v>70</v>
      </c>
      <c r="B76" s="16" t="s">
        <v>53</v>
      </c>
      <c r="C76" s="17" t="s">
        <v>147</v>
      </c>
      <c r="D76" s="18" t="s">
        <v>328</v>
      </c>
      <c r="E76" s="19">
        <v>42513000</v>
      </c>
      <c r="F76" s="19">
        <v>944820</v>
      </c>
      <c r="G76" s="19">
        <v>1229559</v>
      </c>
    </row>
    <row r="77" spans="1:7" x14ac:dyDescent="0.2">
      <c r="A77" s="16">
        <v>71</v>
      </c>
      <c r="B77" s="16">
        <v>13644297</v>
      </c>
      <c r="C77" s="17" t="s">
        <v>148</v>
      </c>
      <c r="D77" s="18" t="s">
        <v>329</v>
      </c>
      <c r="E77" s="19">
        <v>41189000</v>
      </c>
      <c r="F77" s="19">
        <v>1199784</v>
      </c>
      <c r="G77" s="19">
        <v>0</v>
      </c>
    </row>
    <row r="78" spans="1:7" x14ac:dyDescent="0.2">
      <c r="A78" s="16">
        <v>72</v>
      </c>
      <c r="B78" s="16" t="s">
        <v>54</v>
      </c>
      <c r="C78" s="17" t="s">
        <v>149</v>
      </c>
      <c r="D78" s="18" t="s">
        <v>330</v>
      </c>
      <c r="E78" s="19">
        <v>23537000</v>
      </c>
      <c r="F78" s="19">
        <v>556339</v>
      </c>
      <c r="G78" s="19">
        <v>108885</v>
      </c>
    </row>
    <row r="79" spans="1:7" x14ac:dyDescent="0.2">
      <c r="A79" s="16">
        <v>73</v>
      </c>
      <c r="B79" s="16" t="s">
        <v>55</v>
      </c>
      <c r="C79" s="17" t="s">
        <v>150</v>
      </c>
      <c r="D79" s="18" t="s">
        <v>331</v>
      </c>
      <c r="E79" s="19">
        <v>31632000</v>
      </c>
      <c r="F79" s="19">
        <v>798145</v>
      </c>
      <c r="G79" s="19">
        <v>1300000</v>
      </c>
    </row>
    <row r="80" spans="1:7" x14ac:dyDescent="0.2">
      <c r="A80" s="16">
        <v>74</v>
      </c>
      <c r="B80" s="16" t="s">
        <v>56</v>
      </c>
      <c r="C80" s="17" t="s">
        <v>151</v>
      </c>
      <c r="D80" s="18" t="s">
        <v>332</v>
      </c>
      <c r="E80" s="19">
        <v>16169000</v>
      </c>
      <c r="F80" s="19">
        <v>391655</v>
      </c>
      <c r="G80" s="19">
        <v>189341</v>
      </c>
    </row>
    <row r="81" spans="1:7" x14ac:dyDescent="0.2">
      <c r="A81" s="16">
        <v>75</v>
      </c>
      <c r="B81" s="16" t="s">
        <v>57</v>
      </c>
      <c r="C81" s="17" t="s">
        <v>152</v>
      </c>
      <c r="D81" s="18" t="s">
        <v>333</v>
      </c>
      <c r="E81" s="19">
        <v>16786000</v>
      </c>
      <c r="F81" s="19">
        <v>458727</v>
      </c>
      <c r="G81" s="19">
        <v>5000</v>
      </c>
    </row>
    <row r="82" spans="1:7" x14ac:dyDescent="0.2">
      <c r="A82" s="16">
        <v>76</v>
      </c>
      <c r="B82" s="16">
        <v>18054455</v>
      </c>
      <c r="C82" s="17" t="s">
        <v>153</v>
      </c>
      <c r="D82" s="18" t="s">
        <v>334</v>
      </c>
      <c r="E82" s="19">
        <v>21513000</v>
      </c>
      <c r="F82" s="19">
        <v>517422</v>
      </c>
      <c r="G82" s="19">
        <v>1176072</v>
      </c>
    </row>
    <row r="83" spans="1:7" ht="28.5" x14ac:dyDescent="0.2">
      <c r="A83" s="16">
        <v>77</v>
      </c>
      <c r="B83" s="16" t="s">
        <v>58</v>
      </c>
      <c r="C83" s="17" t="s">
        <v>154</v>
      </c>
      <c r="D83" s="18" t="s">
        <v>335</v>
      </c>
      <c r="E83" s="19">
        <v>32328000</v>
      </c>
      <c r="F83" s="19">
        <v>729793</v>
      </c>
      <c r="G83" s="19">
        <v>551442</v>
      </c>
    </row>
    <row r="84" spans="1:7" x14ac:dyDescent="0.2">
      <c r="A84" s="16">
        <v>78</v>
      </c>
      <c r="B84" s="16" t="s">
        <v>59</v>
      </c>
      <c r="C84" s="17" t="s">
        <v>155</v>
      </c>
      <c r="D84" s="18" t="s">
        <v>336</v>
      </c>
      <c r="E84" s="19">
        <v>20285000</v>
      </c>
      <c r="F84" s="19">
        <v>424761</v>
      </c>
      <c r="G84" s="19">
        <v>0</v>
      </c>
    </row>
    <row r="85" spans="1:7" x14ac:dyDescent="0.2">
      <c r="A85" s="16">
        <v>79</v>
      </c>
      <c r="B85" s="16" t="s">
        <v>60</v>
      </c>
      <c r="C85" s="17" t="s">
        <v>156</v>
      </c>
      <c r="D85" s="18" t="s">
        <v>337</v>
      </c>
      <c r="E85" s="19">
        <v>37236000</v>
      </c>
      <c r="F85" s="19">
        <v>968451</v>
      </c>
      <c r="G85" s="19">
        <v>1271986</v>
      </c>
    </row>
    <row r="86" spans="1:7" ht="28.5" x14ac:dyDescent="0.2">
      <c r="A86" s="16">
        <v>80</v>
      </c>
      <c r="B86" s="16">
        <v>13644301</v>
      </c>
      <c r="C86" s="17" t="s">
        <v>157</v>
      </c>
      <c r="D86" s="18" t="s">
        <v>338</v>
      </c>
      <c r="E86" s="19">
        <v>38281000</v>
      </c>
      <c r="F86" s="19">
        <v>965695</v>
      </c>
      <c r="G86" s="19">
        <v>1300000</v>
      </c>
    </row>
    <row r="87" spans="1:7" ht="28.5" x14ac:dyDescent="0.2">
      <c r="A87" s="16">
        <v>81</v>
      </c>
      <c r="B87" s="16" t="s">
        <v>61</v>
      </c>
      <c r="C87" s="17" t="s">
        <v>158</v>
      </c>
      <c r="D87" s="18" t="s">
        <v>311</v>
      </c>
      <c r="E87" s="19">
        <v>29682000</v>
      </c>
      <c r="F87" s="19">
        <v>681446</v>
      </c>
      <c r="G87" s="19">
        <v>272913</v>
      </c>
    </row>
    <row r="88" spans="1:7" x14ac:dyDescent="0.2">
      <c r="A88" s="16">
        <v>82</v>
      </c>
      <c r="B88" s="16">
        <v>63731371</v>
      </c>
      <c r="C88" s="17" t="s">
        <v>159</v>
      </c>
      <c r="D88" s="18" t="s">
        <v>339</v>
      </c>
      <c r="E88" s="19">
        <v>23397000</v>
      </c>
      <c r="F88" s="19">
        <v>509256</v>
      </c>
      <c r="G88" s="19">
        <v>294016</v>
      </c>
    </row>
    <row r="89" spans="1:7" x14ac:dyDescent="0.2">
      <c r="A89" s="16">
        <v>83</v>
      </c>
      <c r="B89" s="16" t="s">
        <v>62</v>
      </c>
      <c r="C89" s="17" t="s">
        <v>160</v>
      </c>
      <c r="D89" s="18" t="s">
        <v>340</v>
      </c>
      <c r="E89" s="19">
        <v>18207000</v>
      </c>
      <c r="F89" s="19">
        <v>478491</v>
      </c>
      <c r="G89" s="19">
        <v>251671</v>
      </c>
    </row>
    <row r="90" spans="1:7" x14ac:dyDescent="0.2">
      <c r="A90" s="16">
        <v>84</v>
      </c>
      <c r="B90" s="16">
        <v>13643479</v>
      </c>
      <c r="C90" s="17" t="s">
        <v>161</v>
      </c>
      <c r="D90" s="18" t="s">
        <v>341</v>
      </c>
      <c r="E90" s="19">
        <v>26799000</v>
      </c>
      <c r="F90" s="19">
        <v>681104</v>
      </c>
      <c r="G90" s="19">
        <v>1029310</v>
      </c>
    </row>
    <row r="91" spans="1:7" ht="28.5" x14ac:dyDescent="0.2">
      <c r="A91" s="16">
        <v>85</v>
      </c>
      <c r="B91" s="16" t="s">
        <v>63</v>
      </c>
      <c r="C91" s="17" t="s">
        <v>162</v>
      </c>
      <c r="D91" s="18" t="s">
        <v>342</v>
      </c>
      <c r="E91" s="19">
        <v>12620000</v>
      </c>
      <c r="F91" s="19">
        <v>317059</v>
      </c>
      <c r="G91" s="19">
        <v>503341</v>
      </c>
    </row>
    <row r="92" spans="1:7" ht="28.5" x14ac:dyDescent="0.2">
      <c r="A92" s="16">
        <v>86</v>
      </c>
      <c r="B92" s="16" t="s">
        <v>64</v>
      </c>
      <c r="C92" s="17" t="s">
        <v>163</v>
      </c>
      <c r="D92" s="18" t="s">
        <v>343</v>
      </c>
      <c r="E92" s="19">
        <v>12714000</v>
      </c>
      <c r="F92" s="19">
        <v>312237</v>
      </c>
      <c r="G92" s="19">
        <v>519984</v>
      </c>
    </row>
    <row r="93" spans="1:7" ht="28.5" x14ac:dyDescent="0.2">
      <c r="A93" s="16">
        <v>87</v>
      </c>
      <c r="B93" s="16">
        <v>64628141</v>
      </c>
      <c r="C93" s="17" t="s">
        <v>164</v>
      </c>
      <c r="D93" s="18" t="s">
        <v>344</v>
      </c>
      <c r="E93" s="19">
        <v>5310000</v>
      </c>
      <c r="F93" s="19">
        <v>146176</v>
      </c>
      <c r="G93" s="19">
        <v>33690</v>
      </c>
    </row>
    <row r="94" spans="1:7" ht="28.5" x14ac:dyDescent="0.2">
      <c r="A94" s="16">
        <v>88</v>
      </c>
      <c r="B94" s="16">
        <v>64628124</v>
      </c>
      <c r="C94" s="17" t="s">
        <v>165</v>
      </c>
      <c r="D94" s="18" t="s">
        <v>345</v>
      </c>
      <c r="E94" s="19">
        <v>6593000</v>
      </c>
      <c r="F94" s="19">
        <v>175245</v>
      </c>
      <c r="G94" s="19">
        <v>55600</v>
      </c>
    </row>
    <row r="95" spans="1:7" ht="28.5" x14ac:dyDescent="0.2">
      <c r="A95" s="16">
        <v>89</v>
      </c>
      <c r="B95" s="16" t="s">
        <v>65</v>
      </c>
      <c r="C95" s="17" t="s">
        <v>166</v>
      </c>
      <c r="D95" s="18" t="s">
        <v>346</v>
      </c>
      <c r="E95" s="19">
        <v>25855000</v>
      </c>
      <c r="F95" s="19">
        <v>670510</v>
      </c>
      <c r="G95" s="19">
        <v>141324</v>
      </c>
    </row>
    <row r="96" spans="1:7" x14ac:dyDescent="0.2">
      <c r="A96" s="16">
        <v>90</v>
      </c>
      <c r="B96" s="16" t="s">
        <v>66</v>
      </c>
      <c r="C96" s="17" t="s">
        <v>167</v>
      </c>
      <c r="D96" s="18" t="s">
        <v>347</v>
      </c>
      <c r="E96" s="19">
        <v>20800000</v>
      </c>
      <c r="F96" s="19">
        <v>563207</v>
      </c>
      <c r="G96" s="19">
        <v>2000</v>
      </c>
    </row>
    <row r="97" spans="1:7" ht="28.5" x14ac:dyDescent="0.2">
      <c r="A97" s="16">
        <v>91</v>
      </c>
      <c r="B97" s="16">
        <v>61989258</v>
      </c>
      <c r="C97" s="17" t="s">
        <v>168</v>
      </c>
      <c r="D97" s="18" t="s">
        <v>348</v>
      </c>
      <c r="E97" s="19">
        <v>12887000</v>
      </c>
      <c r="F97" s="19">
        <v>248362</v>
      </c>
      <c r="G97" s="19">
        <v>0</v>
      </c>
    </row>
    <row r="98" spans="1:7" ht="28.5" x14ac:dyDescent="0.2">
      <c r="A98" s="16">
        <v>92</v>
      </c>
      <c r="B98" s="16">
        <v>13644319</v>
      </c>
      <c r="C98" s="17" t="s">
        <v>169</v>
      </c>
      <c r="D98" s="18" t="s">
        <v>349</v>
      </c>
      <c r="E98" s="19">
        <v>73509000</v>
      </c>
      <c r="F98" s="19">
        <v>1854455</v>
      </c>
      <c r="G98" s="19">
        <v>920631</v>
      </c>
    </row>
    <row r="99" spans="1:7" x14ac:dyDescent="0.2">
      <c r="A99" s="16">
        <v>93</v>
      </c>
      <c r="B99" s="16" t="s">
        <v>67</v>
      </c>
      <c r="C99" s="17" t="s">
        <v>170</v>
      </c>
      <c r="D99" s="18" t="s">
        <v>350</v>
      </c>
      <c r="E99" s="19">
        <v>4826000</v>
      </c>
      <c r="F99" s="19">
        <v>130001</v>
      </c>
      <c r="G99" s="19">
        <v>0</v>
      </c>
    </row>
    <row r="100" spans="1:7" ht="28.5" x14ac:dyDescent="0.2">
      <c r="A100" s="16">
        <v>94</v>
      </c>
      <c r="B100" s="16">
        <v>60337346</v>
      </c>
      <c r="C100" s="17" t="s">
        <v>171</v>
      </c>
      <c r="D100" s="18" t="s">
        <v>351</v>
      </c>
      <c r="E100" s="19">
        <v>6431000</v>
      </c>
      <c r="F100" s="19">
        <v>178484</v>
      </c>
      <c r="G100" s="19">
        <v>0</v>
      </c>
    </row>
    <row r="101" spans="1:7" ht="28.5" x14ac:dyDescent="0.2">
      <c r="A101" s="16">
        <v>95</v>
      </c>
      <c r="B101" s="16">
        <v>66741335</v>
      </c>
      <c r="C101" s="17" t="s">
        <v>172</v>
      </c>
      <c r="D101" s="18" t="s">
        <v>352</v>
      </c>
      <c r="E101" s="19">
        <v>17665000</v>
      </c>
      <c r="F101" s="19">
        <v>484674</v>
      </c>
      <c r="G101" s="19">
        <v>20000</v>
      </c>
    </row>
    <row r="102" spans="1:7" x14ac:dyDescent="0.2">
      <c r="A102" s="16">
        <v>96</v>
      </c>
      <c r="B102" s="16">
        <v>47813474</v>
      </c>
      <c r="C102" s="17" t="s">
        <v>173</v>
      </c>
      <c r="D102" s="18" t="s">
        <v>353</v>
      </c>
      <c r="E102" s="19">
        <v>7303000</v>
      </c>
      <c r="F102" s="19">
        <v>188681</v>
      </c>
      <c r="G102" s="19">
        <v>47900</v>
      </c>
    </row>
    <row r="103" spans="1:7" ht="28.5" x14ac:dyDescent="0.2">
      <c r="A103" s="16">
        <v>97</v>
      </c>
      <c r="B103" s="16">
        <v>64628159</v>
      </c>
      <c r="C103" s="17" t="s">
        <v>174</v>
      </c>
      <c r="D103" s="18" t="s">
        <v>354</v>
      </c>
      <c r="E103" s="19">
        <v>25251000</v>
      </c>
      <c r="F103" s="19">
        <v>693246</v>
      </c>
      <c r="G103" s="19">
        <v>14400</v>
      </c>
    </row>
    <row r="104" spans="1:7" x14ac:dyDescent="0.2">
      <c r="A104" s="16">
        <v>98</v>
      </c>
      <c r="B104" s="16">
        <v>61989274</v>
      </c>
      <c r="C104" s="17" t="s">
        <v>175</v>
      </c>
      <c r="D104" s="18" t="s">
        <v>355</v>
      </c>
      <c r="E104" s="19">
        <v>33155000</v>
      </c>
      <c r="F104" s="19">
        <v>884513</v>
      </c>
      <c r="G104" s="19">
        <v>21000</v>
      </c>
    </row>
    <row r="105" spans="1:7" x14ac:dyDescent="0.2">
      <c r="A105" s="16">
        <v>99</v>
      </c>
      <c r="B105" s="16">
        <v>61989266</v>
      </c>
      <c r="C105" s="17" t="s">
        <v>176</v>
      </c>
      <c r="D105" s="18" t="s">
        <v>356</v>
      </c>
      <c r="E105" s="19">
        <v>12988000</v>
      </c>
      <c r="F105" s="19">
        <v>374769</v>
      </c>
      <c r="G105" s="19">
        <v>0</v>
      </c>
    </row>
    <row r="106" spans="1:7" ht="28.5" x14ac:dyDescent="0.2">
      <c r="A106" s="16">
        <v>100</v>
      </c>
      <c r="B106" s="16">
        <v>64628205</v>
      </c>
      <c r="C106" s="17" t="s">
        <v>177</v>
      </c>
      <c r="D106" s="18" t="s">
        <v>357</v>
      </c>
      <c r="E106" s="19">
        <v>11241000</v>
      </c>
      <c r="F106" s="19">
        <v>361647</v>
      </c>
      <c r="G106" s="19">
        <v>652923</v>
      </c>
    </row>
    <row r="107" spans="1:7" x14ac:dyDescent="0.2">
      <c r="A107" s="16">
        <v>101</v>
      </c>
      <c r="B107" s="16">
        <v>64628183</v>
      </c>
      <c r="C107" s="17" t="s">
        <v>178</v>
      </c>
      <c r="D107" s="18" t="s">
        <v>358</v>
      </c>
      <c r="E107" s="19">
        <v>13089000</v>
      </c>
      <c r="F107" s="19">
        <v>345270</v>
      </c>
      <c r="G107" s="19">
        <v>0</v>
      </c>
    </row>
    <row r="108" spans="1:7" ht="28.5" x14ac:dyDescent="0.2">
      <c r="A108" s="16">
        <v>102</v>
      </c>
      <c r="B108" s="16">
        <v>63024616</v>
      </c>
      <c r="C108" s="17" t="s">
        <v>179</v>
      </c>
      <c r="D108" s="18" t="s">
        <v>359</v>
      </c>
      <c r="E108" s="19">
        <v>33103000</v>
      </c>
      <c r="F108" s="19">
        <v>906353</v>
      </c>
      <c r="G108" s="19">
        <v>174435</v>
      </c>
    </row>
    <row r="109" spans="1:7" ht="28.5" x14ac:dyDescent="0.2">
      <c r="A109" s="16">
        <v>103</v>
      </c>
      <c r="B109" s="16">
        <v>70640700</v>
      </c>
      <c r="C109" s="17" t="s">
        <v>180</v>
      </c>
      <c r="D109" s="18" t="s">
        <v>360</v>
      </c>
      <c r="E109" s="19">
        <v>5486000</v>
      </c>
      <c r="F109" s="19">
        <v>139004</v>
      </c>
      <c r="G109" s="19">
        <v>0</v>
      </c>
    </row>
    <row r="110" spans="1:7" ht="28.5" x14ac:dyDescent="0.2">
      <c r="A110" s="16">
        <v>104</v>
      </c>
      <c r="B110" s="16">
        <v>70640696</v>
      </c>
      <c r="C110" s="17" t="s">
        <v>181</v>
      </c>
      <c r="D110" s="18" t="s">
        <v>361</v>
      </c>
      <c r="E110" s="19">
        <v>5333000</v>
      </c>
      <c r="F110" s="19">
        <v>134990</v>
      </c>
      <c r="G110" s="19">
        <v>0</v>
      </c>
    </row>
    <row r="111" spans="1:7" ht="28.5" x14ac:dyDescent="0.2">
      <c r="A111" s="16">
        <v>105</v>
      </c>
      <c r="B111" s="16">
        <v>64125912</v>
      </c>
      <c r="C111" s="17" t="s">
        <v>182</v>
      </c>
      <c r="D111" s="18" t="s">
        <v>362</v>
      </c>
      <c r="E111" s="19">
        <v>17744000</v>
      </c>
      <c r="F111" s="19">
        <v>494817</v>
      </c>
      <c r="G111" s="19">
        <v>0</v>
      </c>
    </row>
    <row r="112" spans="1:7" ht="28.5" x14ac:dyDescent="0.2">
      <c r="A112" s="16">
        <v>106</v>
      </c>
      <c r="B112" s="16">
        <v>70640718</v>
      </c>
      <c r="C112" s="17" t="s">
        <v>183</v>
      </c>
      <c r="D112" s="18" t="s">
        <v>363</v>
      </c>
      <c r="E112" s="19">
        <v>3767000</v>
      </c>
      <c r="F112" s="19">
        <v>102469</v>
      </c>
      <c r="G112" s="19">
        <v>5400</v>
      </c>
    </row>
    <row r="113" spans="1:7" x14ac:dyDescent="0.2">
      <c r="A113" s="16">
        <v>107</v>
      </c>
      <c r="B113" s="16" t="s">
        <v>68</v>
      </c>
      <c r="C113" s="17" t="s">
        <v>184</v>
      </c>
      <c r="D113" s="18" t="s">
        <v>364</v>
      </c>
      <c r="E113" s="19">
        <v>8530000</v>
      </c>
      <c r="F113" s="19">
        <v>178554</v>
      </c>
      <c r="G113" s="19">
        <v>0</v>
      </c>
    </row>
    <row r="114" spans="1:7" ht="28.5" x14ac:dyDescent="0.2">
      <c r="A114" s="16">
        <v>108</v>
      </c>
      <c r="B114" s="16">
        <v>62330390</v>
      </c>
      <c r="C114" s="17" t="s">
        <v>185</v>
      </c>
      <c r="D114" s="18" t="s">
        <v>365</v>
      </c>
      <c r="E114" s="19">
        <v>5997000</v>
      </c>
      <c r="F114" s="19">
        <v>169762</v>
      </c>
      <c r="G114" s="19">
        <v>180481</v>
      </c>
    </row>
    <row r="115" spans="1:7" x14ac:dyDescent="0.2">
      <c r="A115" s="16">
        <v>109</v>
      </c>
      <c r="B115" s="16">
        <v>47813482</v>
      </c>
      <c r="C115" s="17" t="s">
        <v>186</v>
      </c>
      <c r="D115" s="18" t="s">
        <v>366</v>
      </c>
      <c r="E115" s="19">
        <v>20682000</v>
      </c>
      <c r="F115" s="19">
        <v>516471</v>
      </c>
      <c r="G115" s="19">
        <v>57000</v>
      </c>
    </row>
    <row r="116" spans="1:7" ht="28.5" x14ac:dyDescent="0.2">
      <c r="A116" s="16">
        <v>110</v>
      </c>
      <c r="B116" s="16">
        <v>47813491</v>
      </c>
      <c r="C116" s="17" t="s">
        <v>187</v>
      </c>
      <c r="D116" s="18" t="s">
        <v>367</v>
      </c>
      <c r="E116" s="19">
        <v>11493000</v>
      </c>
      <c r="F116" s="19">
        <v>296594</v>
      </c>
      <c r="G116" s="19">
        <v>13900</v>
      </c>
    </row>
    <row r="117" spans="1:7" x14ac:dyDescent="0.2">
      <c r="A117" s="16">
        <v>111</v>
      </c>
      <c r="B117" s="16">
        <v>47813199</v>
      </c>
      <c r="C117" s="17" t="s">
        <v>188</v>
      </c>
      <c r="D117" s="18" t="s">
        <v>368</v>
      </c>
      <c r="E117" s="19">
        <v>5634000</v>
      </c>
      <c r="F117" s="19">
        <v>138923</v>
      </c>
      <c r="G117" s="19">
        <v>21000</v>
      </c>
    </row>
    <row r="118" spans="1:7" ht="28.5" x14ac:dyDescent="0.2">
      <c r="A118" s="16">
        <v>112</v>
      </c>
      <c r="B118" s="16">
        <v>47813211</v>
      </c>
      <c r="C118" s="17" t="s">
        <v>189</v>
      </c>
      <c r="D118" s="18" t="s">
        <v>369</v>
      </c>
      <c r="E118" s="19">
        <v>22490000</v>
      </c>
      <c r="F118" s="19">
        <v>583333</v>
      </c>
      <c r="G118" s="19">
        <v>180424</v>
      </c>
    </row>
    <row r="119" spans="1:7" ht="28.5" x14ac:dyDescent="0.2">
      <c r="A119" s="16">
        <v>113</v>
      </c>
      <c r="B119" s="16">
        <v>47813563</v>
      </c>
      <c r="C119" s="17" t="s">
        <v>190</v>
      </c>
      <c r="D119" s="18" t="s">
        <v>370</v>
      </c>
      <c r="E119" s="19">
        <v>8530000</v>
      </c>
      <c r="F119" s="19">
        <v>157677</v>
      </c>
      <c r="G119" s="19">
        <v>0</v>
      </c>
    </row>
    <row r="120" spans="1:7" ht="28.5" x14ac:dyDescent="0.2">
      <c r="A120" s="16">
        <v>114</v>
      </c>
      <c r="B120" s="16">
        <v>47813571</v>
      </c>
      <c r="C120" s="17" t="s">
        <v>191</v>
      </c>
      <c r="D120" s="18" t="s">
        <v>371</v>
      </c>
      <c r="E120" s="19">
        <v>16286000</v>
      </c>
      <c r="F120" s="19">
        <v>340093</v>
      </c>
      <c r="G120" s="19">
        <v>120324</v>
      </c>
    </row>
    <row r="121" spans="1:7" x14ac:dyDescent="0.2">
      <c r="A121" s="16">
        <v>115</v>
      </c>
      <c r="B121" s="16">
        <v>47813172</v>
      </c>
      <c r="C121" s="17" t="s">
        <v>192</v>
      </c>
      <c r="D121" s="18" t="s">
        <v>372</v>
      </c>
      <c r="E121" s="19">
        <v>10314000</v>
      </c>
      <c r="F121" s="19">
        <v>263947</v>
      </c>
      <c r="G121" s="19">
        <v>421129</v>
      </c>
    </row>
    <row r="122" spans="1:7" ht="28.5" x14ac:dyDescent="0.2">
      <c r="A122" s="16">
        <v>116</v>
      </c>
      <c r="B122" s="16">
        <v>69610134</v>
      </c>
      <c r="C122" s="17" t="s">
        <v>193</v>
      </c>
      <c r="D122" s="18" t="s">
        <v>373</v>
      </c>
      <c r="E122" s="19">
        <v>16431000</v>
      </c>
      <c r="F122" s="19">
        <v>443618</v>
      </c>
      <c r="G122" s="19">
        <v>2000</v>
      </c>
    </row>
    <row r="123" spans="1:7" ht="28.5" x14ac:dyDescent="0.2">
      <c r="A123" s="16">
        <v>117</v>
      </c>
      <c r="B123" s="16">
        <v>70632090</v>
      </c>
      <c r="C123" s="17" t="s">
        <v>194</v>
      </c>
      <c r="D123" s="18" t="s">
        <v>374</v>
      </c>
      <c r="E123" s="19">
        <v>6508000</v>
      </c>
      <c r="F123" s="19">
        <v>172396</v>
      </c>
      <c r="G123" s="19">
        <v>32600</v>
      </c>
    </row>
    <row r="124" spans="1:7" ht="28.5" x14ac:dyDescent="0.2">
      <c r="A124" s="16">
        <v>118</v>
      </c>
      <c r="B124" s="16">
        <v>69610126</v>
      </c>
      <c r="C124" s="17" t="s">
        <v>195</v>
      </c>
      <c r="D124" s="18" t="s">
        <v>375</v>
      </c>
      <c r="E124" s="19">
        <v>17076000</v>
      </c>
      <c r="F124" s="19">
        <v>504740</v>
      </c>
      <c r="G124" s="19">
        <v>0</v>
      </c>
    </row>
    <row r="125" spans="1:7" ht="28.5" x14ac:dyDescent="0.2">
      <c r="A125" s="16">
        <v>119</v>
      </c>
      <c r="B125" s="16" t="s">
        <v>69</v>
      </c>
      <c r="C125" s="17" t="s">
        <v>196</v>
      </c>
      <c r="D125" s="18" t="s">
        <v>376</v>
      </c>
      <c r="E125" s="19">
        <v>16248000</v>
      </c>
      <c r="F125" s="19">
        <v>331066</v>
      </c>
      <c r="G125" s="19">
        <v>0</v>
      </c>
    </row>
    <row r="126" spans="1:7" x14ac:dyDescent="0.2">
      <c r="A126" s="16">
        <v>120</v>
      </c>
      <c r="B126" s="16">
        <v>60802669</v>
      </c>
      <c r="C126" s="17" t="s">
        <v>197</v>
      </c>
      <c r="D126" s="18" t="s">
        <v>377</v>
      </c>
      <c r="E126" s="19">
        <v>16247000</v>
      </c>
      <c r="F126" s="19">
        <v>397414</v>
      </c>
      <c r="G126" s="19">
        <v>20000</v>
      </c>
    </row>
    <row r="127" spans="1:7" x14ac:dyDescent="0.2">
      <c r="A127" s="16">
        <v>121</v>
      </c>
      <c r="B127" s="16">
        <v>60802791</v>
      </c>
      <c r="C127" s="17" t="s">
        <v>198</v>
      </c>
      <c r="D127" s="18" t="s">
        <v>378</v>
      </c>
      <c r="E127" s="19">
        <v>3410000</v>
      </c>
      <c r="F127" s="19">
        <v>86113</v>
      </c>
      <c r="G127" s="19">
        <v>0</v>
      </c>
    </row>
    <row r="128" spans="1:7" x14ac:dyDescent="0.2">
      <c r="A128" s="16">
        <v>122</v>
      </c>
      <c r="B128" s="16">
        <v>60802561</v>
      </c>
      <c r="C128" s="17" t="s">
        <v>199</v>
      </c>
      <c r="D128" s="18" t="s">
        <v>379</v>
      </c>
      <c r="E128" s="19">
        <v>6192000</v>
      </c>
      <c r="F128" s="19">
        <v>177636</v>
      </c>
      <c r="G128" s="19">
        <v>0</v>
      </c>
    </row>
    <row r="129" spans="1:7" ht="28.5" x14ac:dyDescent="0.2">
      <c r="A129" s="16">
        <v>123</v>
      </c>
      <c r="B129" s="16">
        <v>71172050</v>
      </c>
      <c r="C129" s="17" t="s">
        <v>200</v>
      </c>
      <c r="D129" s="18" t="s">
        <v>348</v>
      </c>
      <c r="E129" s="19">
        <v>9401000</v>
      </c>
      <c r="F129" s="19">
        <v>247122</v>
      </c>
      <c r="G129" s="19">
        <v>363962</v>
      </c>
    </row>
    <row r="130" spans="1:7" ht="28.5" x14ac:dyDescent="0.2">
      <c r="A130" s="16">
        <v>124</v>
      </c>
      <c r="B130" s="16">
        <v>61989207</v>
      </c>
      <c r="C130" s="17" t="s">
        <v>201</v>
      </c>
      <c r="D130" s="18" t="s">
        <v>380</v>
      </c>
      <c r="E130" s="19">
        <v>9664000</v>
      </c>
      <c r="F130" s="19">
        <v>265823</v>
      </c>
      <c r="G130" s="19">
        <v>0</v>
      </c>
    </row>
    <row r="131" spans="1:7" ht="28.5" x14ac:dyDescent="0.2">
      <c r="A131" s="16">
        <v>125</v>
      </c>
      <c r="B131" s="16">
        <v>61989185</v>
      </c>
      <c r="C131" s="17" t="s">
        <v>202</v>
      </c>
      <c r="D131" s="18" t="s">
        <v>381</v>
      </c>
      <c r="E131" s="19">
        <v>17192000</v>
      </c>
      <c r="F131" s="19">
        <v>421851</v>
      </c>
      <c r="G131" s="19">
        <v>0</v>
      </c>
    </row>
    <row r="132" spans="1:7" ht="28.5" x14ac:dyDescent="0.2">
      <c r="A132" s="16">
        <v>126</v>
      </c>
      <c r="B132" s="16">
        <v>61989177</v>
      </c>
      <c r="C132" s="17" t="s">
        <v>203</v>
      </c>
      <c r="D132" s="18" t="s">
        <v>382</v>
      </c>
      <c r="E132" s="19">
        <v>4406000</v>
      </c>
      <c r="F132" s="19">
        <v>124412</v>
      </c>
      <c r="G132" s="19">
        <v>0</v>
      </c>
    </row>
    <row r="133" spans="1:7" ht="28.5" x14ac:dyDescent="0.2">
      <c r="A133" s="16">
        <v>127</v>
      </c>
      <c r="B133" s="16">
        <v>61989193</v>
      </c>
      <c r="C133" s="17" t="s">
        <v>204</v>
      </c>
      <c r="D133" s="18" t="s">
        <v>383</v>
      </c>
      <c r="E133" s="19">
        <v>14115000</v>
      </c>
      <c r="F133" s="19">
        <v>376877</v>
      </c>
      <c r="G133" s="19">
        <v>0</v>
      </c>
    </row>
    <row r="134" spans="1:7" ht="28.5" x14ac:dyDescent="0.2">
      <c r="A134" s="16">
        <v>128</v>
      </c>
      <c r="B134" s="16">
        <v>61989223</v>
      </c>
      <c r="C134" s="17" t="s">
        <v>205</v>
      </c>
      <c r="D134" s="18" t="s">
        <v>384</v>
      </c>
      <c r="E134" s="19">
        <v>18042000</v>
      </c>
      <c r="F134" s="19">
        <v>489905</v>
      </c>
      <c r="G134" s="19">
        <v>0</v>
      </c>
    </row>
    <row r="135" spans="1:7" ht="28.5" x14ac:dyDescent="0.2">
      <c r="A135" s="16">
        <v>129</v>
      </c>
      <c r="B135" s="16">
        <v>63731983</v>
      </c>
      <c r="C135" s="17" t="s">
        <v>206</v>
      </c>
      <c r="D135" s="18" t="s">
        <v>385</v>
      </c>
      <c r="E135" s="19">
        <v>7304000</v>
      </c>
      <c r="F135" s="19">
        <v>215060</v>
      </c>
      <c r="G135" s="19">
        <v>0</v>
      </c>
    </row>
    <row r="136" spans="1:7" ht="28.5" x14ac:dyDescent="0.2">
      <c r="A136" s="16">
        <v>130</v>
      </c>
      <c r="B136" s="16">
        <v>64628116</v>
      </c>
      <c r="C136" s="17" t="s">
        <v>207</v>
      </c>
      <c r="D136" s="18" t="s">
        <v>386</v>
      </c>
      <c r="E136" s="19">
        <v>9785000</v>
      </c>
      <c r="F136" s="19">
        <v>288135</v>
      </c>
      <c r="G136" s="19">
        <v>0</v>
      </c>
    </row>
    <row r="137" spans="1:7" ht="28.5" x14ac:dyDescent="0.2">
      <c r="A137" s="16">
        <v>131</v>
      </c>
      <c r="B137" s="16">
        <v>64628221</v>
      </c>
      <c r="C137" s="17" t="s">
        <v>208</v>
      </c>
      <c r="D137" s="18" t="s">
        <v>387</v>
      </c>
      <c r="E137" s="19">
        <v>22848000</v>
      </c>
      <c r="F137" s="19">
        <v>659167</v>
      </c>
      <c r="G137" s="19">
        <v>0</v>
      </c>
    </row>
    <row r="138" spans="1:7" ht="28.5" x14ac:dyDescent="0.2">
      <c r="A138" s="16">
        <v>132</v>
      </c>
      <c r="B138" s="16">
        <v>61989231</v>
      </c>
      <c r="C138" s="17" t="s">
        <v>209</v>
      </c>
      <c r="D138" s="18" t="s">
        <v>388</v>
      </c>
      <c r="E138" s="19">
        <v>10092000</v>
      </c>
      <c r="F138" s="19">
        <v>269272</v>
      </c>
      <c r="G138" s="19">
        <v>0</v>
      </c>
    </row>
    <row r="139" spans="1:7" ht="28.5" x14ac:dyDescent="0.2">
      <c r="A139" s="16">
        <v>133</v>
      </c>
      <c r="B139" s="16">
        <v>62331701</v>
      </c>
      <c r="C139" s="17" t="s">
        <v>210</v>
      </c>
      <c r="D139" s="18" t="s">
        <v>389</v>
      </c>
      <c r="E139" s="19">
        <v>6553000</v>
      </c>
      <c r="F139" s="19">
        <v>199293</v>
      </c>
      <c r="G139" s="19">
        <v>0</v>
      </c>
    </row>
    <row r="140" spans="1:7" ht="28.5" x14ac:dyDescent="0.2">
      <c r="A140" s="16">
        <v>134</v>
      </c>
      <c r="B140" s="16">
        <v>68899106</v>
      </c>
      <c r="C140" s="17" t="s">
        <v>211</v>
      </c>
      <c r="D140" s="18" t="s">
        <v>390</v>
      </c>
      <c r="E140" s="19">
        <v>18880000</v>
      </c>
      <c r="F140" s="19">
        <v>456647</v>
      </c>
      <c r="G140" s="19">
        <v>0</v>
      </c>
    </row>
    <row r="141" spans="1:7" ht="28.5" x14ac:dyDescent="0.2">
      <c r="A141" s="16">
        <v>135</v>
      </c>
      <c r="B141" s="16">
        <v>62331663</v>
      </c>
      <c r="C141" s="17" t="s">
        <v>212</v>
      </c>
      <c r="D141" s="18" t="s">
        <v>391</v>
      </c>
      <c r="E141" s="19">
        <v>18020000</v>
      </c>
      <c r="F141" s="19">
        <v>437918</v>
      </c>
      <c r="G141" s="19">
        <v>0</v>
      </c>
    </row>
    <row r="142" spans="1:7" x14ac:dyDescent="0.2">
      <c r="A142" s="16">
        <v>136</v>
      </c>
      <c r="B142" s="16">
        <v>62331647</v>
      </c>
      <c r="C142" s="17" t="s">
        <v>213</v>
      </c>
      <c r="D142" s="18" t="s">
        <v>392</v>
      </c>
      <c r="E142" s="19">
        <v>15302000</v>
      </c>
      <c r="F142" s="19">
        <v>431005</v>
      </c>
      <c r="G142" s="19">
        <v>0</v>
      </c>
    </row>
    <row r="143" spans="1:7" ht="28.5" x14ac:dyDescent="0.2">
      <c r="A143" s="16">
        <v>137</v>
      </c>
      <c r="B143" s="16">
        <v>68899092</v>
      </c>
      <c r="C143" s="17" t="s">
        <v>214</v>
      </c>
      <c r="D143" s="18" t="s">
        <v>393</v>
      </c>
      <c r="E143" s="19">
        <v>19423000</v>
      </c>
      <c r="F143" s="19">
        <v>512114</v>
      </c>
      <c r="G143" s="19">
        <v>0</v>
      </c>
    </row>
    <row r="144" spans="1:7" x14ac:dyDescent="0.2">
      <c r="A144" s="16">
        <v>138</v>
      </c>
      <c r="B144" s="16">
        <v>62331680</v>
      </c>
      <c r="C144" s="17" t="s">
        <v>215</v>
      </c>
      <c r="D144" s="18" t="s">
        <v>394</v>
      </c>
      <c r="E144" s="19">
        <v>8712000</v>
      </c>
      <c r="F144" s="19">
        <v>211998</v>
      </c>
      <c r="G144" s="19">
        <v>195000</v>
      </c>
    </row>
    <row r="145" spans="1:7" x14ac:dyDescent="0.2">
      <c r="A145" s="16">
        <v>139</v>
      </c>
      <c r="B145" s="16">
        <v>62331698</v>
      </c>
      <c r="C145" s="17" t="s">
        <v>216</v>
      </c>
      <c r="D145" s="18" t="s">
        <v>395</v>
      </c>
      <c r="E145" s="19">
        <v>5458000</v>
      </c>
      <c r="F145" s="19">
        <v>140403</v>
      </c>
      <c r="G145" s="19">
        <v>0</v>
      </c>
    </row>
    <row r="146" spans="1:7" x14ac:dyDescent="0.2">
      <c r="A146" s="16">
        <v>140</v>
      </c>
      <c r="B146" s="16">
        <v>62330276</v>
      </c>
      <c r="C146" s="17" t="s">
        <v>217</v>
      </c>
      <c r="D146" s="18" t="s">
        <v>396</v>
      </c>
      <c r="E146" s="19">
        <v>5673000</v>
      </c>
      <c r="F146" s="19">
        <v>157956</v>
      </c>
      <c r="G146" s="19">
        <v>0</v>
      </c>
    </row>
    <row r="147" spans="1:7" ht="28.5" x14ac:dyDescent="0.2">
      <c r="A147" s="16">
        <v>141</v>
      </c>
      <c r="B147" s="16">
        <v>62330357</v>
      </c>
      <c r="C147" s="17" t="s">
        <v>218</v>
      </c>
      <c r="D147" s="18" t="s">
        <v>397</v>
      </c>
      <c r="E147" s="19">
        <v>7106000</v>
      </c>
      <c r="F147" s="19">
        <v>216641</v>
      </c>
      <c r="G147" s="19">
        <v>0</v>
      </c>
    </row>
    <row r="148" spans="1:7" x14ac:dyDescent="0.2">
      <c r="A148" s="16">
        <v>142</v>
      </c>
      <c r="B148" s="16">
        <v>62330420</v>
      </c>
      <c r="C148" s="17" t="s">
        <v>219</v>
      </c>
      <c r="D148" s="18" t="s">
        <v>398</v>
      </c>
      <c r="E148" s="19">
        <v>5419000</v>
      </c>
      <c r="F148" s="19">
        <v>165410</v>
      </c>
      <c r="G148" s="19">
        <v>0</v>
      </c>
    </row>
    <row r="149" spans="1:7" ht="28.5" x14ac:dyDescent="0.2">
      <c r="A149" s="16">
        <v>143</v>
      </c>
      <c r="B149" s="16">
        <v>62330322</v>
      </c>
      <c r="C149" s="17" t="s">
        <v>220</v>
      </c>
      <c r="D149" s="18" t="s">
        <v>399</v>
      </c>
      <c r="E149" s="19">
        <v>10521000</v>
      </c>
      <c r="F149" s="19">
        <v>281342</v>
      </c>
      <c r="G149" s="19">
        <v>0</v>
      </c>
    </row>
    <row r="150" spans="1:7" x14ac:dyDescent="0.2">
      <c r="A150" s="16">
        <v>144</v>
      </c>
      <c r="B150" s="16">
        <v>62330292</v>
      </c>
      <c r="C150" s="17" t="s">
        <v>221</v>
      </c>
      <c r="D150" s="18" t="s">
        <v>400</v>
      </c>
      <c r="E150" s="19">
        <v>11520000</v>
      </c>
      <c r="F150" s="19">
        <v>327659</v>
      </c>
      <c r="G150" s="19">
        <v>0</v>
      </c>
    </row>
    <row r="151" spans="1:7" x14ac:dyDescent="0.2">
      <c r="A151" s="16">
        <v>145</v>
      </c>
      <c r="B151" s="16">
        <v>62330373</v>
      </c>
      <c r="C151" s="17" t="s">
        <v>222</v>
      </c>
      <c r="D151" s="18" t="s">
        <v>401</v>
      </c>
      <c r="E151" s="19">
        <v>5528000</v>
      </c>
      <c r="F151" s="19">
        <v>147326</v>
      </c>
      <c r="G151" s="19">
        <v>0</v>
      </c>
    </row>
    <row r="152" spans="1:7" x14ac:dyDescent="0.2">
      <c r="A152" s="16">
        <v>146</v>
      </c>
      <c r="B152" s="16">
        <v>49590928</v>
      </c>
      <c r="C152" s="17" t="s">
        <v>223</v>
      </c>
      <c r="D152" s="18" t="s">
        <v>402</v>
      </c>
      <c r="E152" s="19">
        <v>6908000</v>
      </c>
      <c r="F152" s="19">
        <v>168961</v>
      </c>
      <c r="G152" s="19">
        <v>0</v>
      </c>
    </row>
    <row r="153" spans="1:7" ht="28.5" x14ac:dyDescent="0.2">
      <c r="A153" s="16">
        <v>147</v>
      </c>
      <c r="B153" s="16">
        <v>62330349</v>
      </c>
      <c r="C153" s="17" t="s">
        <v>224</v>
      </c>
      <c r="D153" s="18" t="s">
        <v>403</v>
      </c>
      <c r="E153" s="19">
        <v>11891000</v>
      </c>
      <c r="F153" s="19">
        <v>331539</v>
      </c>
      <c r="G153" s="19">
        <v>0</v>
      </c>
    </row>
    <row r="154" spans="1:7" ht="28.5" x14ac:dyDescent="0.2">
      <c r="A154" s="16">
        <v>148</v>
      </c>
      <c r="B154" s="16">
        <v>47813539</v>
      </c>
      <c r="C154" s="17" t="s">
        <v>225</v>
      </c>
      <c r="D154" s="18" t="s">
        <v>404</v>
      </c>
      <c r="E154" s="19">
        <v>11038000</v>
      </c>
      <c r="F154" s="19">
        <v>308881</v>
      </c>
      <c r="G154" s="19">
        <v>0</v>
      </c>
    </row>
    <row r="155" spans="1:7" ht="28.5" x14ac:dyDescent="0.2">
      <c r="A155" s="16">
        <v>149</v>
      </c>
      <c r="B155" s="16" t="s">
        <v>70</v>
      </c>
      <c r="C155" s="17" t="s">
        <v>226</v>
      </c>
      <c r="D155" s="18" t="s">
        <v>405</v>
      </c>
      <c r="E155" s="19">
        <v>13263000</v>
      </c>
      <c r="F155" s="19">
        <v>399832</v>
      </c>
      <c r="G155" s="19">
        <v>0</v>
      </c>
    </row>
    <row r="156" spans="1:7" ht="28.5" x14ac:dyDescent="0.2">
      <c r="A156" s="16">
        <v>150</v>
      </c>
      <c r="B156" s="16">
        <v>47813504</v>
      </c>
      <c r="C156" s="17" t="s">
        <v>227</v>
      </c>
      <c r="D156" s="18" t="s">
        <v>406</v>
      </c>
      <c r="E156" s="19">
        <v>3838000</v>
      </c>
      <c r="F156" s="19">
        <v>122192</v>
      </c>
      <c r="G156" s="19">
        <v>0</v>
      </c>
    </row>
    <row r="157" spans="1:7" ht="28.5" x14ac:dyDescent="0.2">
      <c r="A157" s="16">
        <v>151</v>
      </c>
      <c r="B157" s="16">
        <v>47813521</v>
      </c>
      <c r="C157" s="17" t="s">
        <v>228</v>
      </c>
      <c r="D157" s="18" t="s">
        <v>407</v>
      </c>
      <c r="E157" s="19">
        <v>21587000</v>
      </c>
      <c r="F157" s="19">
        <v>548693</v>
      </c>
      <c r="G157" s="19">
        <v>0</v>
      </c>
    </row>
    <row r="158" spans="1:7" x14ac:dyDescent="0.2">
      <c r="A158" s="16">
        <v>152</v>
      </c>
      <c r="B158" s="16">
        <v>47813512</v>
      </c>
      <c r="C158" s="17" t="s">
        <v>229</v>
      </c>
      <c r="D158" s="18" t="s">
        <v>408</v>
      </c>
      <c r="E158" s="19">
        <v>3406000</v>
      </c>
      <c r="F158" s="19">
        <v>86610</v>
      </c>
      <c r="G158" s="19">
        <v>0</v>
      </c>
    </row>
    <row r="159" spans="1:7" x14ac:dyDescent="0.2">
      <c r="A159" s="16">
        <v>153</v>
      </c>
      <c r="B159" s="16">
        <v>47813598</v>
      </c>
      <c r="C159" s="17" t="s">
        <v>230</v>
      </c>
      <c r="D159" s="18" t="s">
        <v>409</v>
      </c>
      <c r="E159" s="19">
        <v>5530000</v>
      </c>
      <c r="F159" s="19">
        <v>130157</v>
      </c>
      <c r="G159" s="19">
        <v>0</v>
      </c>
    </row>
    <row r="160" spans="1:7" ht="28.5" x14ac:dyDescent="0.2">
      <c r="A160" s="16">
        <v>154</v>
      </c>
      <c r="B160" s="16">
        <v>64120384</v>
      </c>
      <c r="C160" s="17" t="s">
        <v>231</v>
      </c>
      <c r="D160" s="18" t="s">
        <v>410</v>
      </c>
      <c r="E160" s="19">
        <v>9892000</v>
      </c>
      <c r="F160" s="19">
        <v>277874</v>
      </c>
      <c r="G160" s="19">
        <v>0</v>
      </c>
    </row>
    <row r="161" spans="1:7" x14ac:dyDescent="0.2">
      <c r="A161" s="16">
        <v>155</v>
      </c>
      <c r="B161" s="16">
        <v>64120392</v>
      </c>
      <c r="C161" s="17" t="s">
        <v>232</v>
      </c>
      <c r="D161" s="18" t="s">
        <v>411</v>
      </c>
      <c r="E161" s="19">
        <v>6092000</v>
      </c>
      <c r="F161" s="19">
        <v>163605</v>
      </c>
      <c r="G161" s="19">
        <v>0</v>
      </c>
    </row>
    <row r="162" spans="1:7" ht="28.5" x14ac:dyDescent="0.2">
      <c r="A162" s="16">
        <v>156</v>
      </c>
      <c r="B162" s="16">
        <v>61955574</v>
      </c>
      <c r="C162" s="17" t="s">
        <v>233</v>
      </c>
      <c r="D162" s="18" t="s">
        <v>412</v>
      </c>
      <c r="E162" s="19">
        <v>15872000</v>
      </c>
      <c r="F162" s="19">
        <v>446929</v>
      </c>
      <c r="G162" s="19">
        <v>0</v>
      </c>
    </row>
    <row r="163" spans="1:7" x14ac:dyDescent="0.2">
      <c r="A163" s="16">
        <v>157</v>
      </c>
      <c r="B163" s="16">
        <v>60780568</v>
      </c>
      <c r="C163" s="17" t="s">
        <v>234</v>
      </c>
      <c r="D163" s="18" t="s">
        <v>413</v>
      </c>
      <c r="E163" s="19">
        <v>11017000</v>
      </c>
      <c r="F163" s="19">
        <v>283911</v>
      </c>
      <c r="G163" s="19">
        <v>0</v>
      </c>
    </row>
    <row r="164" spans="1:7" x14ac:dyDescent="0.2">
      <c r="A164" s="16">
        <v>158</v>
      </c>
      <c r="B164" s="16">
        <v>60780541</v>
      </c>
      <c r="C164" s="17" t="s">
        <v>235</v>
      </c>
      <c r="D164" s="18" t="s">
        <v>414</v>
      </c>
      <c r="E164" s="19">
        <v>9643000</v>
      </c>
      <c r="F164" s="19">
        <v>272188</v>
      </c>
      <c r="G164" s="19">
        <v>0</v>
      </c>
    </row>
    <row r="165" spans="1:7" ht="28.5" x14ac:dyDescent="0.2">
      <c r="A165" s="16">
        <v>159</v>
      </c>
      <c r="B165" s="16">
        <v>60780487</v>
      </c>
      <c r="C165" s="17" t="s">
        <v>236</v>
      </c>
      <c r="D165" s="18" t="s">
        <v>415</v>
      </c>
      <c r="E165" s="19">
        <v>3461000</v>
      </c>
      <c r="F165" s="19">
        <v>102857</v>
      </c>
      <c r="G165" s="19">
        <v>0</v>
      </c>
    </row>
    <row r="166" spans="1:7" x14ac:dyDescent="0.2">
      <c r="A166" s="16">
        <v>160</v>
      </c>
      <c r="B166" s="16" t="s">
        <v>71</v>
      </c>
      <c r="C166" s="17" t="s">
        <v>237</v>
      </c>
      <c r="D166" s="18" t="s">
        <v>416</v>
      </c>
      <c r="E166" s="19">
        <v>5888000</v>
      </c>
      <c r="F166" s="19">
        <v>157187</v>
      </c>
      <c r="G166" s="19">
        <v>0</v>
      </c>
    </row>
    <row r="167" spans="1:7" ht="28.5" x14ac:dyDescent="0.2">
      <c r="A167" s="16">
        <v>161</v>
      </c>
      <c r="B167" s="16" t="s">
        <v>72</v>
      </c>
      <c r="C167" s="17" t="s">
        <v>238</v>
      </c>
      <c r="D167" s="18" t="s">
        <v>417</v>
      </c>
      <c r="E167" s="19">
        <v>7863000</v>
      </c>
      <c r="F167" s="19">
        <v>182245</v>
      </c>
      <c r="G167" s="19">
        <v>527000</v>
      </c>
    </row>
    <row r="168" spans="1:7" ht="28.5" x14ac:dyDescent="0.2">
      <c r="A168" s="16">
        <v>162</v>
      </c>
      <c r="B168" s="16">
        <v>45234370</v>
      </c>
      <c r="C168" s="17" t="s">
        <v>239</v>
      </c>
      <c r="D168" s="18" t="s">
        <v>355</v>
      </c>
      <c r="E168" s="19">
        <v>14632000</v>
      </c>
      <c r="F168" s="19">
        <v>399358</v>
      </c>
      <c r="G168" s="19">
        <v>4000</v>
      </c>
    </row>
    <row r="169" spans="1:7" ht="28.5" x14ac:dyDescent="0.2">
      <c r="A169" s="16">
        <v>163</v>
      </c>
      <c r="B169" s="16" t="s">
        <v>73</v>
      </c>
      <c r="C169" s="17" t="s">
        <v>240</v>
      </c>
      <c r="D169" s="18" t="s">
        <v>319</v>
      </c>
      <c r="E169" s="19">
        <v>6732000</v>
      </c>
      <c r="F169" s="19">
        <v>147881</v>
      </c>
      <c r="G169" s="19">
        <v>0</v>
      </c>
    </row>
    <row r="170" spans="1:7" x14ac:dyDescent="0.2">
      <c r="A170" s="16">
        <v>164</v>
      </c>
      <c r="B170" s="16">
        <v>62331752</v>
      </c>
      <c r="C170" s="17" t="s">
        <v>241</v>
      </c>
      <c r="D170" s="18" t="s">
        <v>418</v>
      </c>
      <c r="E170" s="19">
        <v>9974000</v>
      </c>
      <c r="F170" s="19">
        <v>243621</v>
      </c>
      <c r="G170" s="19">
        <v>0</v>
      </c>
    </row>
    <row r="171" spans="1:7" x14ac:dyDescent="0.2">
      <c r="A171" s="16">
        <v>165</v>
      </c>
      <c r="B171" s="16">
        <v>62330381</v>
      </c>
      <c r="C171" s="17" t="s">
        <v>242</v>
      </c>
      <c r="D171" s="18" t="s">
        <v>419</v>
      </c>
      <c r="E171" s="19">
        <v>6335000</v>
      </c>
      <c r="F171" s="19">
        <v>169560</v>
      </c>
      <c r="G171" s="19">
        <v>21000</v>
      </c>
    </row>
    <row r="172" spans="1:7" x14ac:dyDescent="0.2">
      <c r="A172" s="16">
        <v>166</v>
      </c>
      <c r="B172" s="16" t="s">
        <v>74</v>
      </c>
      <c r="C172" s="17" t="s">
        <v>243</v>
      </c>
      <c r="D172" s="18" t="s">
        <v>420</v>
      </c>
      <c r="E172" s="19">
        <v>7560000</v>
      </c>
      <c r="F172" s="19">
        <v>200035</v>
      </c>
      <c r="G172" s="19">
        <v>8000</v>
      </c>
    </row>
    <row r="173" spans="1:7" ht="28.5" x14ac:dyDescent="0.2">
      <c r="A173" s="16">
        <v>167</v>
      </c>
      <c r="B173" s="16">
        <v>47813369</v>
      </c>
      <c r="C173" s="17" t="s">
        <v>244</v>
      </c>
      <c r="D173" s="18" t="s">
        <v>421</v>
      </c>
      <c r="E173" s="19">
        <v>3033000</v>
      </c>
      <c r="F173" s="19">
        <v>42232</v>
      </c>
      <c r="G173" s="19">
        <v>0</v>
      </c>
    </row>
    <row r="174" spans="1:7" ht="28.5" x14ac:dyDescent="0.2">
      <c r="A174" s="16">
        <v>168</v>
      </c>
      <c r="B174" s="16">
        <v>60045922</v>
      </c>
      <c r="C174" s="17" t="s">
        <v>245</v>
      </c>
      <c r="D174" s="18" t="s">
        <v>422</v>
      </c>
      <c r="E174" s="19">
        <v>8653000</v>
      </c>
      <c r="F174" s="19">
        <v>229893</v>
      </c>
      <c r="G174" s="19">
        <v>21000</v>
      </c>
    </row>
    <row r="175" spans="1:7" x14ac:dyDescent="0.2">
      <c r="A175" s="16">
        <v>169</v>
      </c>
      <c r="B175" s="16">
        <v>60802774</v>
      </c>
      <c r="C175" s="17" t="s">
        <v>246</v>
      </c>
      <c r="D175" s="18" t="s">
        <v>341</v>
      </c>
      <c r="E175" s="19">
        <v>4251000</v>
      </c>
      <c r="F175" s="19">
        <v>116625</v>
      </c>
      <c r="G175" s="19">
        <v>15000</v>
      </c>
    </row>
    <row r="176" spans="1:7" ht="28.5" x14ac:dyDescent="0.2">
      <c r="A176" s="16">
        <v>170</v>
      </c>
      <c r="B176" s="16" t="s">
        <v>75</v>
      </c>
      <c r="C176" s="17" t="s">
        <v>247</v>
      </c>
      <c r="D176" s="18" t="s">
        <v>423</v>
      </c>
      <c r="E176" s="19">
        <v>6883000</v>
      </c>
      <c r="F176" s="19">
        <v>142007</v>
      </c>
      <c r="G176" s="19">
        <v>0</v>
      </c>
    </row>
    <row r="177" spans="1:7" ht="28.5" x14ac:dyDescent="0.2">
      <c r="A177" s="16">
        <v>171</v>
      </c>
      <c r="B177" s="16">
        <v>61989339</v>
      </c>
      <c r="C177" s="17" t="s">
        <v>248</v>
      </c>
      <c r="D177" s="18" t="s">
        <v>424</v>
      </c>
      <c r="E177" s="19">
        <v>8573000</v>
      </c>
      <c r="F177" s="19">
        <v>182268</v>
      </c>
      <c r="G177" s="19">
        <v>0</v>
      </c>
    </row>
    <row r="178" spans="1:7" ht="28.5" x14ac:dyDescent="0.2">
      <c r="A178" s="16">
        <v>172</v>
      </c>
      <c r="B178" s="16">
        <v>48004774</v>
      </c>
      <c r="C178" s="17" t="s">
        <v>249</v>
      </c>
      <c r="D178" s="18" t="s">
        <v>425</v>
      </c>
      <c r="E178" s="19">
        <v>6883000</v>
      </c>
      <c r="F178" s="19">
        <v>141829</v>
      </c>
      <c r="G178" s="19">
        <v>0</v>
      </c>
    </row>
    <row r="179" spans="1:7" ht="28.5" x14ac:dyDescent="0.2">
      <c r="A179" s="16">
        <v>173</v>
      </c>
      <c r="B179" s="16">
        <v>48004898</v>
      </c>
      <c r="C179" s="17" t="s">
        <v>250</v>
      </c>
      <c r="D179" s="18" t="s">
        <v>426</v>
      </c>
      <c r="E179" s="19">
        <v>12936000</v>
      </c>
      <c r="F179" s="19">
        <v>212761</v>
      </c>
      <c r="G179" s="19">
        <v>0</v>
      </c>
    </row>
    <row r="180" spans="1:7" ht="28.5" x14ac:dyDescent="0.2">
      <c r="A180" s="16">
        <v>174</v>
      </c>
      <c r="B180" s="16">
        <v>47658061</v>
      </c>
      <c r="C180" s="17" t="s">
        <v>251</v>
      </c>
      <c r="D180" s="18" t="s">
        <v>427</v>
      </c>
      <c r="E180" s="19">
        <v>8530000</v>
      </c>
      <c r="F180" s="19">
        <v>163518</v>
      </c>
      <c r="G180" s="19">
        <v>0</v>
      </c>
    </row>
    <row r="181" spans="1:7" ht="28.5" x14ac:dyDescent="0.2">
      <c r="A181" s="16">
        <v>175</v>
      </c>
      <c r="B181" s="16">
        <v>47998296</v>
      </c>
      <c r="C181" s="17" t="s">
        <v>252</v>
      </c>
      <c r="D181" s="18" t="s">
        <v>428</v>
      </c>
      <c r="E181" s="19">
        <v>7089000</v>
      </c>
      <c r="F181" s="19">
        <v>132325</v>
      </c>
      <c r="G181" s="19">
        <v>0</v>
      </c>
    </row>
    <row r="182" spans="1:7" ht="28.5" x14ac:dyDescent="0.2">
      <c r="A182" s="16">
        <v>176</v>
      </c>
      <c r="B182" s="16">
        <v>47813466</v>
      </c>
      <c r="C182" s="17" t="s">
        <v>253</v>
      </c>
      <c r="D182" s="18" t="s">
        <v>429</v>
      </c>
      <c r="E182" s="19">
        <v>8530000</v>
      </c>
      <c r="F182" s="19">
        <v>173354</v>
      </c>
      <c r="G182" s="19">
        <v>0</v>
      </c>
    </row>
    <row r="183" spans="1:7" x14ac:dyDescent="0.2">
      <c r="A183" s="16">
        <v>177</v>
      </c>
      <c r="B183" s="16">
        <v>47811927</v>
      </c>
      <c r="C183" s="17" t="s">
        <v>254</v>
      </c>
      <c r="D183" s="18" t="s">
        <v>430</v>
      </c>
      <c r="E183" s="19">
        <v>10662000</v>
      </c>
      <c r="F183" s="19">
        <v>211023</v>
      </c>
      <c r="G183" s="19">
        <v>0</v>
      </c>
    </row>
    <row r="184" spans="1:7" ht="28.5" x14ac:dyDescent="0.2">
      <c r="A184" s="16">
        <v>178</v>
      </c>
      <c r="B184" s="16" t="s">
        <v>76</v>
      </c>
      <c r="C184" s="17" t="s">
        <v>255</v>
      </c>
      <c r="D184" s="18" t="s">
        <v>431</v>
      </c>
      <c r="E184" s="19">
        <v>12795000</v>
      </c>
      <c r="F184" s="19">
        <v>233103</v>
      </c>
      <c r="G184" s="19">
        <v>0</v>
      </c>
    </row>
    <row r="185" spans="1:7" x14ac:dyDescent="0.2">
      <c r="A185" s="16">
        <v>179</v>
      </c>
      <c r="B185" s="16">
        <v>68334222</v>
      </c>
      <c r="C185" s="17" t="s">
        <v>256</v>
      </c>
      <c r="D185" s="18" t="s">
        <v>432</v>
      </c>
      <c r="E185" s="19">
        <v>14927000</v>
      </c>
      <c r="F185" s="19">
        <v>300054</v>
      </c>
      <c r="G185" s="19">
        <v>0</v>
      </c>
    </row>
    <row r="186" spans="1:7" x14ac:dyDescent="0.2">
      <c r="A186" s="16">
        <v>180</v>
      </c>
      <c r="B186" s="16">
        <v>60043661</v>
      </c>
      <c r="C186" s="17" t="s">
        <v>257</v>
      </c>
      <c r="D186" s="18" t="s">
        <v>433</v>
      </c>
      <c r="E186" s="19">
        <v>12262000</v>
      </c>
      <c r="F186" s="19">
        <v>241513</v>
      </c>
      <c r="G186" s="19">
        <v>0</v>
      </c>
    </row>
    <row r="187" spans="1:7" x14ac:dyDescent="0.2">
      <c r="A187" s="16">
        <v>181</v>
      </c>
      <c r="B187" s="16" t="s">
        <v>77</v>
      </c>
      <c r="C187" s="17" t="s">
        <v>258</v>
      </c>
      <c r="D187" s="18" t="s">
        <v>434</v>
      </c>
      <c r="E187" s="19">
        <v>8530000</v>
      </c>
      <c r="F187" s="19">
        <v>175273</v>
      </c>
      <c r="G187" s="19">
        <v>0</v>
      </c>
    </row>
    <row r="188" spans="1:7" x14ac:dyDescent="0.2">
      <c r="A188" s="16"/>
      <c r="B188" s="20"/>
      <c r="C188" s="20" t="s">
        <v>447</v>
      </c>
      <c r="D188" s="16"/>
      <c r="E188" s="19">
        <f>SUM(E7:E187)</f>
        <v>3236210464</v>
      </c>
      <c r="F188" s="19">
        <f>SUM(F7:F187)</f>
        <v>81262567</v>
      </c>
      <c r="G188" s="19">
        <f>SUM(G7:G187)</f>
        <v>40463613</v>
      </c>
    </row>
    <row r="189" spans="1:7" s="24" customFormat="1" x14ac:dyDescent="0.2">
      <c r="A189" s="21"/>
      <c r="B189" s="22"/>
      <c r="C189" s="22"/>
      <c r="D189" s="21"/>
      <c r="E189" s="23"/>
      <c r="F189" s="23"/>
      <c r="G189" s="23"/>
    </row>
    <row r="190" spans="1:7" s="24" customFormat="1" x14ac:dyDescent="0.2">
      <c r="A190" s="7"/>
      <c r="B190" s="25"/>
      <c r="C190" s="25"/>
      <c r="D190" s="21"/>
      <c r="E190" s="25"/>
      <c r="F190" s="25"/>
      <c r="G190" s="25"/>
    </row>
    <row r="191" spans="1:7" s="24" customFormat="1" x14ac:dyDescent="0.2">
      <c r="A191" s="26" t="s">
        <v>435</v>
      </c>
      <c r="B191" s="25"/>
      <c r="C191" s="27"/>
      <c r="D191" s="21"/>
      <c r="E191" s="28"/>
      <c r="F191" s="25"/>
      <c r="G191" s="25"/>
    </row>
    <row r="192" spans="1:7" s="24" customFormat="1" ht="30.75" customHeight="1" x14ac:dyDescent="0.2">
      <c r="A192" s="39" t="s">
        <v>436</v>
      </c>
      <c r="B192" s="38" t="s">
        <v>437</v>
      </c>
      <c r="C192" s="27"/>
      <c r="D192" s="29"/>
      <c r="E192" s="29"/>
      <c r="F192" s="25"/>
      <c r="G192" s="25"/>
    </row>
    <row r="193" spans="1:22" s="24" customFormat="1" x14ac:dyDescent="0.2">
      <c r="A193" s="27"/>
      <c r="B193" s="25" t="s">
        <v>438</v>
      </c>
      <c r="C193" s="27"/>
      <c r="D193" s="29"/>
      <c r="E193" s="29"/>
      <c r="F193" s="25"/>
      <c r="G193" s="25"/>
    </row>
    <row r="194" spans="1:22" s="24" customFormat="1" x14ac:dyDescent="0.2">
      <c r="A194" s="27"/>
      <c r="B194" s="25" t="s">
        <v>439</v>
      </c>
      <c r="C194" s="27"/>
      <c r="D194" s="29"/>
      <c r="E194" s="29"/>
      <c r="F194" s="25"/>
      <c r="G194" s="25"/>
    </row>
    <row r="195" spans="1:22" s="1" customFormat="1" x14ac:dyDescent="0.2">
      <c r="A195" s="2"/>
      <c r="B195" t="s">
        <v>450</v>
      </c>
      <c r="C195" s="2"/>
      <c r="D195" s="2"/>
      <c r="E195" s="3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4"/>
    </row>
    <row r="196" spans="1:22" s="24" customFormat="1" x14ac:dyDescent="0.2">
      <c r="A196" s="27"/>
      <c r="B196" s="25" t="s">
        <v>446</v>
      </c>
      <c r="C196" s="27"/>
      <c r="D196" s="29"/>
      <c r="E196" s="29"/>
      <c r="F196" s="25"/>
      <c r="G196" s="25"/>
    </row>
    <row r="197" spans="1:22" s="24" customFormat="1" x14ac:dyDescent="0.2">
      <c r="A197" s="27"/>
      <c r="B197" s="25" t="s">
        <v>440</v>
      </c>
      <c r="C197" s="27"/>
      <c r="D197" s="29"/>
      <c r="E197" s="29"/>
      <c r="F197" s="25"/>
      <c r="G197" s="25"/>
    </row>
    <row r="198" spans="1:22" s="24" customFormat="1" x14ac:dyDescent="0.2">
      <c r="A198" s="27"/>
      <c r="B198" s="25" t="s">
        <v>441</v>
      </c>
      <c r="C198" s="27"/>
      <c r="D198" s="29"/>
      <c r="E198" s="29"/>
      <c r="F198" s="25"/>
      <c r="G198" s="25"/>
    </row>
    <row r="199" spans="1:22" s="24" customFormat="1" x14ac:dyDescent="0.2">
      <c r="A199" s="27"/>
      <c r="B199" s="25" t="s">
        <v>442</v>
      </c>
      <c r="C199" s="27"/>
      <c r="D199" s="29"/>
      <c r="E199" s="29"/>
      <c r="F199" s="25"/>
      <c r="G199" s="25"/>
    </row>
    <row r="200" spans="1:22" s="24" customFormat="1" x14ac:dyDescent="0.2">
      <c r="A200" s="27"/>
      <c r="B200" s="25" t="s">
        <v>443</v>
      </c>
      <c r="C200" s="27"/>
      <c r="D200" s="29"/>
      <c r="E200" s="29"/>
      <c r="F200" s="25"/>
      <c r="G200" s="25"/>
    </row>
    <row r="201" spans="1:22" s="24" customFormat="1" x14ac:dyDescent="0.2">
      <c r="A201" s="27"/>
      <c r="B201" s="7" t="s">
        <v>445</v>
      </c>
      <c r="C201" s="27"/>
      <c r="D201" s="30"/>
      <c r="E201" s="30"/>
      <c r="F201" s="25"/>
      <c r="G201" s="25"/>
    </row>
    <row r="202" spans="1:22" s="24" customFormat="1" x14ac:dyDescent="0.2">
      <c r="A202" s="27"/>
      <c r="B202" s="25" t="s">
        <v>444</v>
      </c>
      <c r="C202" s="27"/>
      <c r="D202" s="29"/>
      <c r="E202" s="29"/>
      <c r="F202" s="25"/>
      <c r="G202" s="25"/>
    </row>
    <row r="203" spans="1:22" s="24" customFormat="1" x14ac:dyDescent="0.2">
      <c r="A203" s="27"/>
      <c r="B203" s="25" t="s">
        <v>455</v>
      </c>
      <c r="C203" s="27"/>
      <c r="D203" s="29"/>
      <c r="E203" s="29"/>
      <c r="F203" s="25"/>
      <c r="G203" s="25"/>
    </row>
    <row r="204" spans="1:22" s="34" customFormat="1" x14ac:dyDescent="0.2">
      <c r="A204" s="31"/>
      <c r="B204" s="32" t="s">
        <v>453</v>
      </c>
      <c r="C204" s="31"/>
      <c r="D204" s="33"/>
      <c r="E204" s="33"/>
      <c r="F204" s="32"/>
      <c r="G204" s="32"/>
    </row>
    <row r="205" spans="1:22" s="34" customFormat="1" x14ac:dyDescent="0.2">
      <c r="A205" s="31"/>
      <c r="B205" s="32" t="s">
        <v>454</v>
      </c>
      <c r="C205" s="31"/>
      <c r="D205" s="33"/>
      <c r="E205" s="33"/>
      <c r="F205" s="32"/>
      <c r="G205" s="32"/>
    </row>
    <row r="206" spans="1:22" s="24" customFormat="1" ht="29.45" customHeight="1" x14ac:dyDescent="0.2">
      <c r="A206" s="27"/>
      <c r="B206" s="41" t="s">
        <v>451</v>
      </c>
      <c r="C206" s="41"/>
      <c r="D206" s="41"/>
      <c r="E206" s="41"/>
      <c r="F206" s="41"/>
      <c r="G206" s="41"/>
    </row>
  </sheetData>
  <mergeCells count="7">
    <mergeCell ref="F5:G5"/>
    <mergeCell ref="B206:G206"/>
    <mergeCell ref="A5:A6"/>
    <mergeCell ref="B5:B6"/>
    <mergeCell ref="C5:C6"/>
    <mergeCell ref="D5:D6"/>
    <mergeCell ref="E5:E6"/>
  </mergeCells>
  <pageMargins left="0.70866141732283472" right="0.51181102362204722" top="0.78740157480314965" bottom="0.78740157480314965" header="0.31496062992125984" footer="0.31496062992125984"/>
  <pageSetup paperSize="9" scale="73" fitToHeight="8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sevcakova</dc:creator>
  <cp:lastModifiedBy>Rečková Andrea</cp:lastModifiedBy>
  <cp:lastPrinted>2016-11-28T10:19:00Z</cp:lastPrinted>
  <dcterms:created xsi:type="dcterms:W3CDTF">2014-05-21T12:42:28Z</dcterms:created>
  <dcterms:modified xsi:type="dcterms:W3CDTF">2016-12-05T12:34:29Z</dcterms:modified>
</cp:coreProperties>
</file>